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D:\ANH THƯ\PHÒNG VH, KH VÀ TT\SÁNG KIẾN KINH NGHIỆM\2025\bổ sung\"/>
    </mc:Choice>
  </mc:AlternateContent>
  <xr:revisionPtr revIDLastSave="0" documentId="8_{F56DED26-646B-4FFE-A004-8DA64F7F3E22}" xr6:coauthVersionLast="47" xr6:coauthVersionMax="47" xr10:uidLastSave="{00000000-0000-0000-0000-000000000000}"/>
  <bookViews>
    <workbookView xWindow="-120" yWindow="-120" windowWidth="20730" windowHeight="11040" xr2:uid="{00000000-000D-0000-FFFF-FFFF00000000}"/>
  </bookViews>
  <sheets>
    <sheet name="BẢNG ĐIỂM" sheetId="3" r:id="rId1"/>
    <sheet name="Sheet1" sheetId="4" r:id="rId2"/>
    <sheet name="TỔNG HỢP" sheetId="2" r:id="rId3"/>
  </sheets>
  <definedNames>
    <definedName name="_xlnm._FilterDatabase" localSheetId="0" hidden="1">'BẢNG ĐIỂM'!$A$6:$G$508</definedName>
    <definedName name="_Hlk161093431" localSheetId="2">'TỔNG HỢP'!#REF!</definedName>
    <definedName name="_Hlk193993500" localSheetId="2">'TỔNG HỢP'!#REF!</definedName>
    <definedName name="_Hlk194088106" localSheetId="2">'TỔNG HỢP'!#REF!</definedName>
    <definedName name="_Hlk194132558" localSheetId="2">'TỔNG HỢP'!#REF!</definedName>
    <definedName name="_Hlk194476769" localSheetId="2">'TỔNG HỢP'!#REF!</definedName>
    <definedName name="_Hlk195068497" localSheetId="2">'TỔNG HỢP'!#REF!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0" i="3" l="1"/>
  <c r="G130" i="3" s="1"/>
  <c r="F89" i="3"/>
  <c r="G89" i="3" s="1"/>
  <c r="F346" i="3"/>
  <c r="G346" i="3" s="1"/>
  <c r="F6" i="4"/>
  <c r="G6" i="4" s="1"/>
  <c r="F5" i="4"/>
  <c r="G5" i="4" s="1"/>
  <c r="F4" i="4"/>
  <c r="G4" i="4" s="1"/>
  <c r="G3" i="4"/>
  <c r="F3" i="4"/>
  <c r="F2" i="4"/>
  <c r="G2" i="4" s="1"/>
  <c r="F1" i="4"/>
  <c r="G1" i="4" s="1"/>
  <c r="F255" i="3"/>
  <c r="G255" i="3" s="1"/>
  <c r="F506" i="3"/>
  <c r="G506" i="3" s="1"/>
  <c r="F81" i="3" l="1"/>
  <c r="G81" i="3" s="1"/>
  <c r="F8" i="3" l="1"/>
  <c r="G8" i="3" s="1"/>
  <c r="F9" i="3"/>
  <c r="G9" i="3" s="1"/>
  <c r="F10" i="3"/>
  <c r="G10" i="3" s="1"/>
  <c r="F16" i="3"/>
  <c r="G16" i="3" s="1"/>
  <c r="F17" i="3"/>
  <c r="G17" i="3" s="1"/>
  <c r="F19" i="3"/>
  <c r="G19" i="3" s="1"/>
  <c r="F20" i="3"/>
  <c r="G20" i="3" s="1"/>
  <c r="F21" i="3"/>
  <c r="G21" i="3" s="1"/>
  <c r="F22" i="3"/>
  <c r="G22" i="3" s="1"/>
  <c r="F23" i="3"/>
  <c r="G23" i="3" s="1"/>
  <c r="F24" i="3"/>
  <c r="G24" i="3" s="1"/>
  <c r="F25" i="3"/>
  <c r="G25" i="3" s="1"/>
  <c r="F26" i="3"/>
  <c r="G26" i="3" s="1"/>
  <c r="F27" i="3"/>
  <c r="G27" i="3" s="1"/>
  <c r="F28" i="3"/>
  <c r="G28" i="3" s="1"/>
  <c r="F29" i="3"/>
  <c r="G29" i="3" s="1"/>
  <c r="F30" i="3"/>
  <c r="G30" i="3" s="1"/>
  <c r="F31" i="3"/>
  <c r="G31" i="3" s="1"/>
  <c r="F32" i="3"/>
  <c r="G32" i="3" s="1"/>
  <c r="F33" i="3"/>
  <c r="G33" i="3" s="1"/>
  <c r="F34" i="3"/>
  <c r="G34" i="3" s="1"/>
  <c r="F35" i="3"/>
  <c r="G35" i="3" s="1"/>
  <c r="F37" i="3"/>
  <c r="G37" i="3" s="1"/>
  <c r="F38" i="3"/>
  <c r="G38" i="3" s="1"/>
  <c r="F39" i="3"/>
  <c r="G39" i="3" s="1"/>
  <c r="F40" i="3"/>
  <c r="G40" i="3" s="1"/>
  <c r="F41" i="3"/>
  <c r="G41" i="3" s="1"/>
  <c r="F42" i="3"/>
  <c r="G42" i="3" s="1"/>
  <c r="F43" i="3"/>
  <c r="G43" i="3" s="1"/>
  <c r="F44" i="3"/>
  <c r="G44" i="3" s="1"/>
  <c r="F45" i="3"/>
  <c r="G45" i="3" s="1"/>
  <c r="F47" i="3"/>
  <c r="G47" i="3" s="1"/>
  <c r="F48" i="3"/>
  <c r="G48" i="3" s="1"/>
  <c r="F49" i="3"/>
  <c r="G49" i="3" s="1"/>
  <c r="F50" i="3"/>
  <c r="G50" i="3" s="1"/>
  <c r="F51" i="3"/>
  <c r="G51" i="3" s="1"/>
  <c r="F52" i="3"/>
  <c r="G52" i="3" s="1"/>
  <c r="F53" i="3"/>
  <c r="G53" i="3" s="1"/>
  <c r="F54" i="3"/>
  <c r="G54" i="3" s="1"/>
  <c r="F55" i="3"/>
  <c r="G55" i="3" s="1"/>
  <c r="F57" i="3"/>
  <c r="G57" i="3" s="1"/>
  <c r="F58" i="3"/>
  <c r="G58" i="3" s="1"/>
  <c r="F59" i="3"/>
  <c r="G59" i="3" s="1"/>
  <c r="F60" i="3"/>
  <c r="G60" i="3" s="1"/>
  <c r="F61" i="3"/>
  <c r="G61" i="3" s="1"/>
  <c r="F62" i="3"/>
  <c r="G62" i="3" s="1"/>
  <c r="F63" i="3"/>
  <c r="G63" i="3" s="1"/>
  <c r="F64" i="3"/>
  <c r="G64" i="3" s="1"/>
  <c r="F65" i="3"/>
  <c r="G65" i="3" s="1"/>
  <c r="F66" i="3"/>
  <c r="G66" i="3" s="1"/>
  <c r="F67" i="3"/>
  <c r="G67" i="3" s="1"/>
  <c r="F68" i="3"/>
  <c r="G68" i="3" s="1"/>
  <c r="F69" i="3"/>
  <c r="G69" i="3" s="1"/>
  <c r="F71" i="3"/>
  <c r="G71" i="3" s="1"/>
  <c r="F72" i="3"/>
  <c r="G72" i="3" s="1"/>
  <c r="F73" i="3"/>
  <c r="G73" i="3" s="1"/>
  <c r="F74" i="3"/>
  <c r="G74" i="3" s="1"/>
  <c r="F75" i="3"/>
  <c r="G75" i="3" s="1"/>
  <c r="F76" i="3"/>
  <c r="G76" i="3" s="1"/>
  <c r="F77" i="3"/>
  <c r="G77" i="3" s="1"/>
  <c r="F78" i="3"/>
  <c r="G78" i="3" s="1"/>
  <c r="F79" i="3"/>
  <c r="G79" i="3" s="1"/>
  <c r="F83" i="3"/>
  <c r="G83" i="3" s="1"/>
  <c r="F84" i="3"/>
  <c r="G84" i="3" s="1"/>
  <c r="F85" i="3"/>
  <c r="G85" i="3" s="1"/>
  <c r="F86" i="3"/>
  <c r="G86" i="3" s="1"/>
  <c r="F87" i="3"/>
  <c r="G87" i="3" s="1"/>
  <c r="F88" i="3"/>
  <c r="G88" i="3" s="1"/>
  <c r="F91" i="3"/>
  <c r="G91" i="3" s="1"/>
  <c r="F92" i="3"/>
  <c r="G92" i="3" s="1"/>
  <c r="F93" i="3"/>
  <c r="G93" i="3" s="1"/>
  <c r="F94" i="3"/>
  <c r="G94" i="3" s="1"/>
  <c r="F95" i="3"/>
  <c r="G95" i="3" s="1"/>
  <c r="F96" i="3"/>
  <c r="G96" i="3" s="1"/>
  <c r="F97" i="3"/>
  <c r="G97" i="3" s="1"/>
  <c r="F98" i="3"/>
  <c r="G98" i="3" s="1"/>
  <c r="F99" i="3"/>
  <c r="G99" i="3" s="1"/>
  <c r="F100" i="3"/>
  <c r="G100" i="3" s="1"/>
  <c r="F101" i="3"/>
  <c r="G101" i="3" s="1"/>
  <c r="F102" i="3"/>
  <c r="G102" i="3" s="1"/>
  <c r="F103" i="3"/>
  <c r="G103" i="3" s="1"/>
  <c r="F105" i="3"/>
  <c r="G105" i="3" s="1"/>
  <c r="F106" i="3"/>
  <c r="G106" i="3" s="1"/>
  <c r="F107" i="3"/>
  <c r="G107" i="3" s="1"/>
  <c r="F108" i="3"/>
  <c r="G108" i="3" s="1"/>
  <c r="F109" i="3"/>
  <c r="G109" i="3" s="1"/>
  <c r="F110" i="3"/>
  <c r="G110" i="3" s="1"/>
  <c r="F111" i="3"/>
  <c r="G111" i="3" s="1"/>
  <c r="F112" i="3"/>
  <c r="G112" i="3" s="1"/>
  <c r="F113" i="3"/>
  <c r="G113" i="3" s="1"/>
  <c r="F114" i="3"/>
  <c r="G114" i="3" s="1"/>
  <c r="F115" i="3"/>
  <c r="G115" i="3" s="1"/>
  <c r="F116" i="3"/>
  <c r="G116" i="3" s="1"/>
  <c r="F117" i="3"/>
  <c r="G117" i="3" s="1"/>
  <c r="F118" i="3"/>
  <c r="G118" i="3" s="1"/>
  <c r="F119" i="3"/>
  <c r="G119" i="3" s="1"/>
  <c r="F120" i="3"/>
  <c r="G120" i="3" s="1"/>
  <c r="F122" i="3"/>
  <c r="G122" i="3" s="1"/>
  <c r="F123" i="3"/>
  <c r="G123" i="3" s="1"/>
  <c r="F124" i="3"/>
  <c r="G124" i="3" s="1"/>
  <c r="F125" i="3"/>
  <c r="G125" i="3" s="1"/>
  <c r="F126" i="3"/>
  <c r="G126" i="3" s="1"/>
  <c r="F127" i="3"/>
  <c r="G127" i="3" s="1"/>
  <c r="F128" i="3"/>
  <c r="G128" i="3" s="1"/>
  <c r="F129" i="3"/>
  <c r="G129" i="3" s="1"/>
  <c r="F132" i="3"/>
  <c r="G132" i="3" s="1"/>
  <c r="F133" i="3"/>
  <c r="G133" i="3" s="1"/>
  <c r="F134" i="3"/>
  <c r="G134" i="3" s="1"/>
  <c r="F135" i="3"/>
  <c r="G135" i="3" s="1"/>
  <c r="F136" i="3"/>
  <c r="G136" i="3" s="1"/>
  <c r="F137" i="3"/>
  <c r="G137" i="3" s="1"/>
  <c r="F138" i="3"/>
  <c r="G138" i="3" s="1"/>
  <c r="F139" i="3"/>
  <c r="G139" i="3" s="1"/>
  <c r="F141" i="3"/>
  <c r="G141" i="3" s="1"/>
  <c r="F142" i="3"/>
  <c r="G142" i="3" s="1"/>
  <c r="F143" i="3"/>
  <c r="G143" i="3" s="1"/>
  <c r="F144" i="3"/>
  <c r="G144" i="3" s="1"/>
  <c r="F145" i="3"/>
  <c r="G145" i="3" s="1"/>
  <c r="F146" i="3"/>
  <c r="G146" i="3" s="1"/>
  <c r="F147" i="3"/>
  <c r="G147" i="3" s="1"/>
  <c r="F148" i="3"/>
  <c r="G148" i="3" s="1"/>
  <c r="F149" i="3"/>
  <c r="G149" i="3" s="1"/>
  <c r="F150" i="3"/>
  <c r="G150" i="3" s="1"/>
  <c r="F151" i="3"/>
  <c r="G151" i="3" s="1"/>
  <c r="F152" i="3"/>
  <c r="G152" i="3" s="1"/>
  <c r="F153" i="3"/>
  <c r="G153" i="3" s="1"/>
  <c r="F154" i="3"/>
  <c r="G154" i="3" s="1"/>
  <c r="F156" i="3"/>
  <c r="G156" i="3" s="1"/>
  <c r="F158" i="3"/>
  <c r="G158" i="3" s="1"/>
  <c r="F159" i="3"/>
  <c r="G159" i="3" s="1"/>
  <c r="F160" i="3"/>
  <c r="G160" i="3" s="1"/>
  <c r="F161" i="3"/>
  <c r="G161" i="3" s="1"/>
  <c r="F162" i="3"/>
  <c r="G162" i="3" s="1"/>
  <c r="F163" i="3"/>
  <c r="G163" i="3" s="1"/>
  <c r="F164" i="3"/>
  <c r="G164" i="3" s="1"/>
  <c r="F165" i="3"/>
  <c r="G165" i="3" s="1"/>
  <c r="F166" i="3"/>
  <c r="G166" i="3" s="1"/>
  <c r="F167" i="3"/>
  <c r="G167" i="3" s="1"/>
  <c r="F168" i="3"/>
  <c r="G168" i="3" s="1"/>
  <c r="F169" i="3"/>
  <c r="G169" i="3" s="1"/>
  <c r="F170" i="3"/>
  <c r="G170" i="3" s="1"/>
  <c r="F171" i="3"/>
  <c r="G171" i="3" s="1"/>
  <c r="F172" i="3"/>
  <c r="G172" i="3" s="1"/>
  <c r="F173" i="3"/>
  <c r="G173" i="3" s="1"/>
  <c r="F174" i="3"/>
  <c r="G174" i="3" s="1"/>
  <c r="F175" i="3"/>
  <c r="G175" i="3" s="1"/>
  <c r="F176" i="3"/>
  <c r="G176" i="3" s="1"/>
  <c r="F178" i="3"/>
  <c r="G178" i="3" s="1"/>
  <c r="F179" i="3"/>
  <c r="G179" i="3" s="1"/>
  <c r="F180" i="3"/>
  <c r="G180" i="3" s="1"/>
  <c r="F181" i="3"/>
  <c r="G181" i="3" s="1"/>
  <c r="F182" i="3"/>
  <c r="G182" i="3" s="1"/>
  <c r="F183" i="3"/>
  <c r="G183" i="3" s="1"/>
  <c r="F184" i="3"/>
  <c r="G184" i="3" s="1"/>
  <c r="F185" i="3"/>
  <c r="G185" i="3" s="1"/>
  <c r="F186" i="3"/>
  <c r="G186" i="3" s="1"/>
  <c r="F187" i="3"/>
  <c r="G187" i="3" s="1"/>
  <c r="F188" i="3"/>
  <c r="G188" i="3" s="1"/>
  <c r="F189" i="3"/>
  <c r="G189" i="3" s="1"/>
  <c r="F190" i="3"/>
  <c r="G190" i="3" s="1"/>
  <c r="F191" i="3"/>
  <c r="G191" i="3" s="1"/>
  <c r="F192" i="3"/>
  <c r="G192" i="3" s="1"/>
  <c r="F193" i="3"/>
  <c r="G193" i="3" s="1"/>
  <c r="F194" i="3"/>
  <c r="G194" i="3" s="1"/>
  <c r="F195" i="3"/>
  <c r="G195" i="3" s="1"/>
  <c r="F196" i="3"/>
  <c r="G196" i="3" s="1"/>
  <c r="F197" i="3"/>
  <c r="G197" i="3" s="1"/>
  <c r="F198" i="3"/>
  <c r="G198" i="3" s="1"/>
  <c r="F199" i="3"/>
  <c r="G199" i="3" s="1"/>
  <c r="F200" i="3"/>
  <c r="G200" i="3" s="1"/>
  <c r="F201" i="3"/>
  <c r="G201" i="3" s="1"/>
  <c r="F202" i="3"/>
  <c r="G202" i="3" s="1"/>
  <c r="F203" i="3"/>
  <c r="G203" i="3" s="1"/>
  <c r="F204" i="3"/>
  <c r="G204" i="3" s="1"/>
  <c r="F206" i="3"/>
  <c r="G206" i="3" s="1"/>
  <c r="F207" i="3"/>
  <c r="G207" i="3" s="1"/>
  <c r="F208" i="3"/>
  <c r="G208" i="3" s="1"/>
  <c r="F209" i="3"/>
  <c r="G209" i="3" s="1"/>
  <c r="F210" i="3"/>
  <c r="G210" i="3" s="1"/>
  <c r="F211" i="3"/>
  <c r="G211" i="3" s="1"/>
  <c r="F212" i="3"/>
  <c r="G212" i="3" s="1"/>
  <c r="F213" i="3"/>
  <c r="G213" i="3" s="1"/>
  <c r="F214" i="3"/>
  <c r="G214" i="3" s="1"/>
  <c r="F215" i="3"/>
  <c r="G215" i="3" s="1"/>
  <c r="F216" i="3"/>
  <c r="G216" i="3" s="1"/>
  <c r="F217" i="3"/>
  <c r="G217" i="3" s="1"/>
  <c r="F218" i="3"/>
  <c r="G218" i="3" s="1"/>
  <c r="F219" i="3"/>
  <c r="G219" i="3" s="1"/>
  <c r="F220" i="3"/>
  <c r="G220" i="3" s="1"/>
  <c r="F221" i="3"/>
  <c r="G221" i="3" s="1"/>
  <c r="F222" i="3"/>
  <c r="G222" i="3" s="1"/>
  <c r="F223" i="3"/>
  <c r="G223" i="3" s="1"/>
  <c r="F224" i="3"/>
  <c r="G224" i="3" s="1"/>
  <c r="F225" i="3"/>
  <c r="G225" i="3" s="1"/>
  <c r="F226" i="3"/>
  <c r="G226" i="3" s="1"/>
  <c r="F227" i="3"/>
  <c r="G227" i="3" s="1"/>
  <c r="F228" i="3"/>
  <c r="G228" i="3" s="1"/>
  <c r="F229" i="3"/>
  <c r="G229" i="3" s="1"/>
  <c r="F230" i="3"/>
  <c r="G230" i="3" s="1"/>
  <c r="F231" i="3"/>
  <c r="G231" i="3" s="1"/>
  <c r="F233" i="3"/>
  <c r="G233" i="3" s="1"/>
  <c r="F234" i="3"/>
  <c r="G234" i="3" s="1"/>
  <c r="F235" i="3"/>
  <c r="G235" i="3" s="1"/>
  <c r="F236" i="3"/>
  <c r="G236" i="3" s="1"/>
  <c r="F237" i="3"/>
  <c r="G237" i="3" s="1"/>
  <c r="F238" i="3"/>
  <c r="G238" i="3" s="1"/>
  <c r="F239" i="3"/>
  <c r="G239" i="3" s="1"/>
  <c r="F240" i="3"/>
  <c r="G240" i="3" s="1"/>
  <c r="F241" i="3"/>
  <c r="G241" i="3" s="1"/>
  <c r="F242" i="3"/>
  <c r="G242" i="3" s="1"/>
  <c r="F243" i="3"/>
  <c r="G243" i="3" s="1"/>
  <c r="F244" i="3"/>
  <c r="G244" i="3" s="1"/>
  <c r="F245" i="3"/>
  <c r="G245" i="3" s="1"/>
  <c r="F246" i="3"/>
  <c r="G246" i="3" s="1"/>
  <c r="F247" i="3"/>
  <c r="G247" i="3" s="1"/>
  <c r="F248" i="3"/>
  <c r="G248" i="3" s="1"/>
  <c r="F249" i="3"/>
  <c r="G249" i="3" s="1"/>
  <c r="F250" i="3"/>
  <c r="G250" i="3" s="1"/>
  <c r="F251" i="3"/>
  <c r="G251" i="3" s="1"/>
  <c r="F252" i="3"/>
  <c r="G252" i="3" s="1"/>
  <c r="F253" i="3"/>
  <c r="G253" i="3" s="1"/>
  <c r="F254" i="3"/>
  <c r="G254" i="3" s="1"/>
  <c r="F257" i="3"/>
  <c r="G257" i="3" s="1"/>
  <c r="F258" i="3"/>
  <c r="G258" i="3" s="1"/>
  <c r="F259" i="3"/>
  <c r="G259" i="3" s="1"/>
  <c r="F260" i="3"/>
  <c r="G260" i="3" s="1"/>
  <c r="F261" i="3"/>
  <c r="G261" i="3" s="1"/>
  <c r="F262" i="3"/>
  <c r="G262" i="3" s="1"/>
  <c r="F263" i="3"/>
  <c r="G263" i="3" s="1"/>
  <c r="F264" i="3"/>
  <c r="G264" i="3" s="1"/>
  <c r="F265" i="3"/>
  <c r="G265" i="3" s="1"/>
  <c r="F266" i="3"/>
  <c r="G266" i="3" s="1"/>
  <c r="F267" i="3"/>
  <c r="G267" i="3" s="1"/>
  <c r="F268" i="3"/>
  <c r="G268" i="3" s="1"/>
  <c r="F269" i="3"/>
  <c r="G269" i="3" s="1"/>
  <c r="F270" i="3"/>
  <c r="G270" i="3" s="1"/>
  <c r="F271" i="3"/>
  <c r="G271" i="3" s="1"/>
  <c r="F272" i="3"/>
  <c r="G272" i="3" s="1"/>
  <c r="F273" i="3"/>
  <c r="G273" i="3" s="1"/>
  <c r="F275" i="3"/>
  <c r="G275" i="3" s="1"/>
  <c r="F276" i="3"/>
  <c r="G276" i="3" s="1"/>
  <c r="F277" i="3"/>
  <c r="G277" i="3" s="1"/>
  <c r="F278" i="3"/>
  <c r="G278" i="3" s="1"/>
  <c r="F279" i="3"/>
  <c r="G279" i="3" s="1"/>
  <c r="F280" i="3"/>
  <c r="G280" i="3" s="1"/>
  <c r="F281" i="3"/>
  <c r="G281" i="3" s="1"/>
  <c r="F283" i="3"/>
  <c r="G283" i="3" s="1"/>
  <c r="F284" i="3"/>
  <c r="G284" i="3" s="1"/>
  <c r="F285" i="3"/>
  <c r="G285" i="3" s="1"/>
  <c r="F286" i="3"/>
  <c r="G286" i="3" s="1"/>
  <c r="F287" i="3"/>
  <c r="G287" i="3" s="1"/>
  <c r="F288" i="3"/>
  <c r="G288" i="3" s="1"/>
  <c r="F289" i="3"/>
  <c r="G289" i="3" s="1"/>
  <c r="F290" i="3"/>
  <c r="G290" i="3" s="1"/>
  <c r="F291" i="3"/>
  <c r="G291" i="3" s="1"/>
  <c r="F292" i="3"/>
  <c r="G292" i="3" s="1"/>
  <c r="F293" i="3"/>
  <c r="G293" i="3" s="1"/>
  <c r="F294" i="3"/>
  <c r="G294" i="3" s="1"/>
  <c r="F295" i="3"/>
  <c r="G295" i="3" s="1"/>
  <c r="F296" i="3"/>
  <c r="G296" i="3" s="1"/>
  <c r="F297" i="3"/>
  <c r="G297" i="3" s="1"/>
  <c r="F298" i="3"/>
  <c r="G298" i="3" s="1"/>
  <c r="F300" i="3"/>
  <c r="G300" i="3" s="1"/>
  <c r="F301" i="3"/>
  <c r="G301" i="3" s="1"/>
  <c r="F302" i="3"/>
  <c r="G302" i="3" s="1"/>
  <c r="F303" i="3"/>
  <c r="G303" i="3" s="1"/>
  <c r="F304" i="3"/>
  <c r="G304" i="3" s="1"/>
  <c r="F305" i="3"/>
  <c r="G305" i="3" s="1"/>
  <c r="F306" i="3"/>
  <c r="G306" i="3" s="1"/>
  <c r="F307" i="3"/>
  <c r="G307" i="3" s="1"/>
  <c r="F309" i="3"/>
  <c r="G309" i="3" s="1"/>
  <c r="F310" i="3"/>
  <c r="G310" i="3" s="1"/>
  <c r="F311" i="3"/>
  <c r="G311" i="3" s="1"/>
  <c r="F312" i="3"/>
  <c r="G312" i="3" s="1"/>
  <c r="F313" i="3"/>
  <c r="G313" i="3" s="1"/>
  <c r="F314" i="3"/>
  <c r="G314" i="3" s="1"/>
  <c r="F315" i="3"/>
  <c r="G315" i="3" s="1"/>
  <c r="F316" i="3"/>
  <c r="G316" i="3" s="1"/>
  <c r="F317" i="3"/>
  <c r="G317" i="3" s="1"/>
  <c r="F318" i="3"/>
  <c r="G318" i="3" s="1"/>
  <c r="F319" i="3"/>
  <c r="G319" i="3" s="1"/>
  <c r="F320" i="3"/>
  <c r="G320" i="3" s="1"/>
  <c r="F321" i="3"/>
  <c r="G321" i="3" s="1"/>
  <c r="F322" i="3"/>
  <c r="G322" i="3" s="1"/>
  <c r="F323" i="3"/>
  <c r="G323" i="3" s="1"/>
  <c r="F324" i="3"/>
  <c r="G324" i="3" s="1"/>
  <c r="F325" i="3"/>
  <c r="G325" i="3" s="1"/>
  <c r="F326" i="3"/>
  <c r="G326" i="3" s="1"/>
  <c r="F327" i="3"/>
  <c r="G327" i="3" s="1"/>
  <c r="F329" i="3"/>
  <c r="G329" i="3" s="1"/>
  <c r="F330" i="3"/>
  <c r="G330" i="3" s="1"/>
  <c r="F331" i="3"/>
  <c r="G331" i="3" s="1"/>
  <c r="F332" i="3"/>
  <c r="G332" i="3" s="1"/>
  <c r="F333" i="3"/>
  <c r="G333" i="3" s="1"/>
  <c r="F334" i="3"/>
  <c r="G334" i="3" s="1"/>
  <c r="F335" i="3"/>
  <c r="G335" i="3" s="1"/>
  <c r="F336" i="3"/>
  <c r="G336" i="3" s="1"/>
  <c r="F337" i="3"/>
  <c r="G337" i="3" s="1"/>
  <c r="F338" i="3"/>
  <c r="G338" i="3" s="1"/>
  <c r="F339" i="3"/>
  <c r="G339" i="3" s="1"/>
  <c r="F340" i="3"/>
  <c r="G340" i="3" s="1"/>
  <c r="F341" i="3"/>
  <c r="G341" i="3" s="1"/>
  <c r="F342" i="3"/>
  <c r="G342" i="3" s="1"/>
  <c r="F343" i="3"/>
  <c r="G343" i="3" s="1"/>
  <c r="F344" i="3"/>
  <c r="G344" i="3" s="1"/>
  <c r="F345" i="3"/>
  <c r="G345" i="3" s="1"/>
  <c r="F348" i="3"/>
  <c r="G348" i="3" s="1"/>
  <c r="F349" i="3"/>
  <c r="G349" i="3" s="1"/>
  <c r="F350" i="3"/>
  <c r="G350" i="3" s="1"/>
  <c r="F351" i="3"/>
  <c r="G351" i="3" s="1"/>
  <c r="F352" i="3"/>
  <c r="G352" i="3" s="1"/>
  <c r="F353" i="3"/>
  <c r="G353" i="3" s="1"/>
  <c r="F354" i="3"/>
  <c r="G354" i="3" s="1"/>
  <c r="F355" i="3"/>
  <c r="G355" i="3" s="1"/>
  <c r="F356" i="3"/>
  <c r="G356" i="3" s="1"/>
  <c r="F357" i="3"/>
  <c r="G357" i="3" s="1"/>
  <c r="F358" i="3"/>
  <c r="G358" i="3" s="1"/>
  <c r="F359" i="3"/>
  <c r="G359" i="3" s="1"/>
  <c r="F360" i="3"/>
  <c r="G360" i="3" s="1"/>
  <c r="F361" i="3"/>
  <c r="G361" i="3" s="1"/>
  <c r="F363" i="3"/>
  <c r="G363" i="3" s="1"/>
  <c r="F364" i="3"/>
  <c r="G364" i="3" s="1"/>
  <c r="F365" i="3"/>
  <c r="G365" i="3" s="1"/>
  <c r="F366" i="3"/>
  <c r="G366" i="3" s="1"/>
  <c r="F367" i="3"/>
  <c r="G367" i="3" s="1"/>
  <c r="F368" i="3"/>
  <c r="G368" i="3" s="1"/>
  <c r="F370" i="3"/>
  <c r="G370" i="3" s="1"/>
  <c r="F371" i="3"/>
  <c r="G371" i="3" s="1"/>
  <c r="F372" i="3"/>
  <c r="G372" i="3" s="1"/>
  <c r="F373" i="3"/>
  <c r="G373" i="3" s="1"/>
  <c r="F374" i="3"/>
  <c r="G374" i="3" s="1"/>
  <c r="F375" i="3"/>
  <c r="G375" i="3" s="1"/>
  <c r="F376" i="3"/>
  <c r="G376" i="3" s="1"/>
  <c r="F377" i="3"/>
  <c r="G377" i="3" s="1"/>
  <c r="F378" i="3"/>
  <c r="G378" i="3" s="1"/>
  <c r="F379" i="3"/>
  <c r="G379" i="3" s="1"/>
  <c r="F380" i="3"/>
  <c r="G380" i="3" s="1"/>
  <c r="F381" i="3"/>
  <c r="G381" i="3" s="1"/>
  <c r="F382" i="3"/>
  <c r="G382" i="3" s="1"/>
  <c r="F383" i="3"/>
  <c r="G383" i="3" s="1"/>
  <c r="F384" i="3"/>
  <c r="G384" i="3" s="1"/>
  <c r="F385" i="3"/>
  <c r="G385" i="3" s="1"/>
  <c r="F386" i="3"/>
  <c r="G386" i="3" s="1"/>
  <c r="F387" i="3"/>
  <c r="G387" i="3" s="1"/>
  <c r="F388" i="3"/>
  <c r="G388" i="3" s="1"/>
  <c r="F389" i="3"/>
  <c r="G389" i="3" s="1"/>
  <c r="F390" i="3"/>
  <c r="G390" i="3" s="1"/>
  <c r="F391" i="3"/>
  <c r="G391" i="3" s="1"/>
  <c r="F392" i="3"/>
  <c r="G392" i="3" s="1"/>
  <c r="F393" i="3"/>
  <c r="G393" i="3" s="1"/>
  <c r="F394" i="3"/>
  <c r="G394" i="3" s="1"/>
  <c r="F395" i="3"/>
  <c r="G395" i="3" s="1"/>
  <c r="F396" i="3"/>
  <c r="G396" i="3" s="1"/>
  <c r="F397" i="3"/>
  <c r="G397" i="3" s="1"/>
  <c r="F398" i="3"/>
  <c r="G398" i="3" s="1"/>
  <c r="F399" i="3"/>
  <c r="G399" i="3" s="1"/>
  <c r="F400" i="3"/>
  <c r="G400" i="3" s="1"/>
  <c r="F401" i="3"/>
  <c r="G401" i="3" s="1"/>
  <c r="F402" i="3"/>
  <c r="G402" i="3" s="1"/>
  <c r="F403" i="3"/>
  <c r="G403" i="3" s="1"/>
  <c r="F404" i="3"/>
  <c r="G404" i="3" s="1"/>
  <c r="F406" i="3"/>
  <c r="G406" i="3" s="1"/>
  <c r="F407" i="3"/>
  <c r="G407" i="3" s="1"/>
  <c r="F408" i="3"/>
  <c r="G408" i="3" s="1"/>
  <c r="F409" i="3"/>
  <c r="G409" i="3" s="1"/>
  <c r="F410" i="3"/>
  <c r="G410" i="3" s="1"/>
  <c r="F411" i="3"/>
  <c r="G411" i="3" s="1"/>
  <c r="F412" i="3"/>
  <c r="G412" i="3" s="1"/>
  <c r="F413" i="3"/>
  <c r="G413" i="3" s="1"/>
  <c r="F414" i="3"/>
  <c r="G414" i="3" s="1"/>
  <c r="F415" i="3"/>
  <c r="G415" i="3" s="1"/>
  <c r="F416" i="3"/>
  <c r="G416" i="3" s="1"/>
  <c r="F418" i="3"/>
  <c r="G418" i="3" s="1"/>
  <c r="F419" i="3"/>
  <c r="G419" i="3" s="1"/>
  <c r="F420" i="3"/>
  <c r="G420" i="3" s="1"/>
  <c r="F421" i="3"/>
  <c r="G421" i="3" s="1"/>
  <c r="F422" i="3"/>
  <c r="G422" i="3" s="1"/>
  <c r="F423" i="3"/>
  <c r="G423" i="3" s="1"/>
  <c r="F424" i="3"/>
  <c r="G424" i="3" s="1"/>
  <c r="F425" i="3"/>
  <c r="G425" i="3" s="1"/>
  <c r="F426" i="3"/>
  <c r="G426" i="3" s="1"/>
  <c r="F428" i="3"/>
  <c r="G428" i="3" s="1"/>
  <c r="F429" i="3"/>
  <c r="G429" i="3" s="1"/>
  <c r="F430" i="3"/>
  <c r="G430" i="3" s="1"/>
  <c r="F431" i="3"/>
  <c r="G431" i="3" s="1"/>
  <c r="F432" i="3"/>
  <c r="G432" i="3" s="1"/>
  <c r="F433" i="3"/>
  <c r="G433" i="3" s="1"/>
  <c r="F434" i="3"/>
  <c r="G434" i="3" s="1"/>
  <c r="F435" i="3"/>
  <c r="G435" i="3" s="1"/>
  <c r="F436" i="3"/>
  <c r="G436" i="3" s="1"/>
  <c r="F437" i="3"/>
  <c r="G437" i="3" s="1"/>
  <c r="F438" i="3"/>
  <c r="G438" i="3" s="1"/>
  <c r="F440" i="3"/>
  <c r="G440" i="3" s="1"/>
  <c r="F441" i="3"/>
  <c r="G441" i="3" s="1"/>
  <c r="F442" i="3"/>
  <c r="G442" i="3" s="1"/>
  <c r="F443" i="3"/>
  <c r="G443" i="3" s="1"/>
  <c r="F444" i="3"/>
  <c r="G444" i="3" s="1"/>
  <c r="F445" i="3"/>
  <c r="G445" i="3" s="1"/>
  <c r="F446" i="3"/>
  <c r="G446" i="3" s="1"/>
  <c r="F447" i="3"/>
  <c r="G447" i="3" s="1"/>
  <c r="F448" i="3"/>
  <c r="G448" i="3" s="1"/>
  <c r="F449" i="3"/>
  <c r="G449" i="3" s="1"/>
  <c r="F450" i="3"/>
  <c r="G450" i="3" s="1"/>
  <c r="F451" i="3"/>
  <c r="G451" i="3" s="1"/>
  <c r="F452" i="3"/>
  <c r="G452" i="3" s="1"/>
  <c r="F453" i="3"/>
  <c r="G453" i="3" s="1"/>
  <c r="F454" i="3"/>
  <c r="G454" i="3" s="1"/>
  <c r="F455" i="3"/>
  <c r="G455" i="3" s="1"/>
  <c r="F456" i="3"/>
  <c r="G456" i="3" s="1"/>
  <c r="F457" i="3"/>
  <c r="G457" i="3" s="1"/>
  <c r="F458" i="3"/>
  <c r="G458" i="3" s="1"/>
  <c r="F460" i="3"/>
  <c r="G460" i="3" s="1"/>
  <c r="F461" i="3"/>
  <c r="G461" i="3" s="1"/>
  <c r="F462" i="3"/>
  <c r="G462" i="3" s="1"/>
  <c r="F463" i="3"/>
  <c r="G463" i="3" s="1"/>
  <c r="F464" i="3"/>
  <c r="G464" i="3" s="1"/>
  <c r="F465" i="3"/>
  <c r="G465" i="3" s="1"/>
  <c r="F466" i="3"/>
  <c r="G466" i="3" s="1"/>
  <c r="F467" i="3"/>
  <c r="G467" i="3" s="1"/>
  <c r="F468" i="3"/>
  <c r="G468" i="3" s="1"/>
  <c r="F469" i="3"/>
  <c r="G469" i="3" s="1"/>
  <c r="F470" i="3"/>
  <c r="G470" i="3" s="1"/>
  <c r="F471" i="3"/>
  <c r="G471" i="3" s="1"/>
  <c r="F472" i="3"/>
  <c r="G472" i="3" s="1"/>
  <c r="F473" i="3"/>
  <c r="G473" i="3" s="1"/>
  <c r="F474" i="3"/>
  <c r="G474" i="3" s="1"/>
  <c r="F475" i="3"/>
  <c r="G475" i="3" s="1"/>
  <c r="F476" i="3"/>
  <c r="G476" i="3" s="1"/>
  <c r="F477" i="3"/>
  <c r="G477" i="3" s="1"/>
  <c r="F479" i="3"/>
  <c r="G479" i="3" s="1"/>
  <c r="F480" i="3"/>
  <c r="G480" i="3" s="1"/>
  <c r="F481" i="3"/>
  <c r="G481" i="3" s="1"/>
  <c r="F482" i="3"/>
  <c r="G482" i="3" s="1"/>
  <c r="F483" i="3"/>
  <c r="G483" i="3" s="1"/>
  <c r="F484" i="3"/>
  <c r="G484" i="3" s="1"/>
  <c r="F485" i="3"/>
  <c r="G485" i="3" s="1"/>
  <c r="F486" i="3"/>
  <c r="G486" i="3" s="1"/>
  <c r="F487" i="3"/>
  <c r="G487" i="3" s="1"/>
  <c r="F488" i="3"/>
  <c r="G488" i="3" s="1"/>
  <c r="F489" i="3"/>
  <c r="G489" i="3" s="1"/>
  <c r="F490" i="3"/>
  <c r="G490" i="3" s="1"/>
  <c r="F491" i="3"/>
  <c r="G491" i="3" s="1"/>
  <c r="F492" i="3"/>
  <c r="G492" i="3" s="1"/>
  <c r="F493" i="3"/>
  <c r="G493" i="3" s="1"/>
  <c r="F494" i="3"/>
  <c r="G494" i="3" s="1"/>
  <c r="F495" i="3"/>
  <c r="G495" i="3" s="1"/>
  <c r="F496" i="3"/>
  <c r="G496" i="3" s="1"/>
  <c r="F497" i="3"/>
  <c r="G497" i="3" s="1"/>
  <c r="F498" i="3"/>
  <c r="G498" i="3" s="1"/>
  <c r="F499" i="3"/>
  <c r="G499" i="3" s="1"/>
  <c r="F500" i="3"/>
  <c r="G500" i="3" s="1"/>
  <c r="F501" i="3"/>
  <c r="G501" i="3" s="1"/>
  <c r="F502" i="3"/>
  <c r="G502" i="3" s="1"/>
  <c r="F503" i="3"/>
  <c r="G503" i="3" s="1"/>
  <c r="F504" i="3"/>
  <c r="G504" i="3" s="1"/>
  <c r="F505" i="3"/>
  <c r="G505" i="3" s="1"/>
  <c r="D33" i="2"/>
  <c r="E33" i="2"/>
  <c r="F508" i="3"/>
  <c r="G508" i="3" s="1"/>
  <c r="F507" i="3"/>
  <c r="G507" i="3" s="1"/>
  <c r="F14" i="3"/>
  <c r="G14" i="3" s="1"/>
  <c r="F13" i="3"/>
  <c r="G13" i="3" s="1"/>
  <c r="F12" i="3"/>
  <c r="G12" i="3" s="1"/>
  <c r="F11" i="3"/>
  <c r="G11" i="3" s="1"/>
  <c r="D32" i="2"/>
  <c r="E32" i="2"/>
  <c r="C32" i="2" l="1"/>
</calcChain>
</file>

<file path=xl/sharedStrings.xml><?xml version="1.0" encoding="utf-8"?>
<sst xmlns="http://schemas.openxmlformats.org/spreadsheetml/2006/main" count="1039" uniqueCount="961">
  <si>
    <t>TT</t>
  </si>
  <si>
    <t>Tên sáng kiến</t>
  </si>
  <si>
    <t>Tên tác giả /đồng tác giả</t>
  </si>
  <si>
    <t>MẦM NON TQĐ</t>
  </si>
  <si>
    <t>Lê Thị Loan</t>
  </si>
  <si>
    <t>Một số biện pháp giúp trẻ lớp Lá 2 ở Trường Mẫu giáo Tân Quy Đông tham gia tốt hoạt động làm quen chữ cái.</t>
  </si>
  <si>
    <t>Nguyễn Thị Thùy Linh</t>
  </si>
  <si>
    <t>MẦM NON ÁNH DƯƠNG</t>
  </si>
  <si>
    <t>Một số giải pháp chỉ đạo bồi dưỡng chuyên môn cho đội ngũ giáo viên ở Trường Mầm non Ánh Dương Thành phố Sa Đéc.</t>
  </si>
  <si>
    <t xml:space="preserve">Lê Thị Bích Chi
Lê Thị Kim loan
</t>
  </si>
  <si>
    <t>Lê Thị Kim loan</t>
  </si>
  <si>
    <t>Ngô Thị Cẩm Lan</t>
  </si>
  <si>
    <t>Võ Trần Mỹ Trân</t>
  </si>
  <si>
    <t>Nguyễn Thị Bích Duyên</t>
  </si>
  <si>
    <t>Giải pháp giúp trẻ 5 – 6 tuổi hứng thú hơn khi làm quen chữ cái thông qua các hoạt động trong ngày tại lớp Lá 1, trường Mầm non Ánh Dương, Thành phố Sa Đéc.</t>
  </si>
  <si>
    <t>Nguyễn Thị Mỹ Duyên</t>
  </si>
  <si>
    <t>Nguyễn Thị Mỹ Tiên</t>
  </si>
  <si>
    <t>Nguyễn Thị Bích Phượng</t>
  </si>
  <si>
    <t xml:space="preserve">      Một số biện pháp xây dựng môi trường giáo dục an toàn, thân thiện cho trẻ 3 – 4 tuổi tại lớp mầm 1.</t>
  </si>
  <si>
    <t>Nguyễn Thị Ngọc Hà</t>
  </si>
  <si>
    <t xml:space="preserve">      Ứng dụng tiêu chí thực hành áp dụng quan điểm giáo dục lấy trẻ làm trung tâm trong tổ chức hoạt động  chơi  cho trẻ Mẫu giáo tại  lớp Mầm 2 Trường Mầm non  Ánh Dương.</t>
  </si>
  <si>
    <t>Hồ Duy Phương</t>
  </si>
  <si>
    <t>Trương Thị Minh Tâm</t>
  </si>
  <si>
    <t>Hồ Thị Mỹ Dung</t>
  </si>
  <si>
    <t>Biện pháp xây dựng môi trường hoạt động góc cho trẻ mẫu giáo 5-6 tuổi ở lớp lá 1 Trường Mầm non Ánh Dương thành phố Sa Đéc.</t>
  </si>
  <si>
    <t>Đặng Thị Đoàn</t>
  </si>
  <si>
    <t>Hà Thị Thùy Linh</t>
  </si>
  <si>
    <t>Đặng Thị Bích Hạnh</t>
  </si>
  <si>
    <t>Dương Quyền Anh</t>
  </si>
  <si>
    <t>Giải pháp giúp trẻ 13 – 24 tháng tuổi sớm thích nghi với môi trường lớp học tại Trường Mầm non Ánh Dương.</t>
  </si>
  <si>
    <t>Hoàng Thị Bích Phương</t>
  </si>
  <si>
    <t xml:space="preserve"> Một số giải pháp giúp trẻ 25-36 tháng 1 ở Trường Mầm non Ánh Dương - Thành phố Sa Đéc mạnh dạn, tự tin trong giao tiếp.</t>
  </si>
  <si>
    <t>Một số biện pháp giúp trẻ 4 - 5 tuổi hứng thú với hoạt động ngoài trời tại lớp Chồi 2 Trường Mầm non Ánh Dương.</t>
  </si>
  <si>
    <t xml:space="preserve"> Một số biện pháp giúp trẻ 25 – 36 tháng 2 ở trường mầm non Ánh Dương thành phố Sa Đéc hứng thú với hoạt động góc.</t>
  </si>
  <si>
    <t xml:space="preserve"> Giải pháp nâng cao chất lượng giáo dục an toàn giao thông cho trẻ tại lớp Lá 2 Trường mầm non Ánh Dương năm học 2024 - 2025.</t>
  </si>
  <si>
    <t>Một số giải pháp lồng ghép tiếp cận phương pháp STEAM vào các hoạt động giáo dục cho trẻ lớp chồi 1Trường mầm non Ánh Dương.</t>
  </si>
  <si>
    <t>Giải pháp giúp trẻ mẫu giáo làm quen với sách và rèn luyện thói quen “đọc” sách tại trường mầm non Ánh Dương, thành phố Sa Đéc.</t>
  </si>
  <si>
    <t>Khắc phục tình trạng nói ngọng cho trẻ lớp Chồi 2 Trường Mầm non Ánh Dương.</t>
  </si>
  <si>
    <t>Một số giải pháp ứng dụng trí tuệ nhân tạo AI trong hoạt động học cho trẻ 4-5 tuổi ở lớp Chồi 1 Trường Mầm non Ánh Dương.</t>
  </si>
  <si>
    <t xml:space="preserve"> Một số biện pháp xây dựng lớp học hạnh phúc cho trẻ 5 - 6 tuổi ở lớp Lá 2 Trường Mầm non Ánh Dương Thành phố Sa Đéc.</t>
  </si>
  <si>
    <t>Cách giải quyết những tình huống xảy ra ở trẻ lớp Mầm 1 tại Trường Mầm non Ánh Dương</t>
  </si>
  <si>
    <t>MẦM NON BÌNH MINH</t>
  </si>
  <si>
    <t>Một vài giải pháp xây dựng trường mầm non hạnh phúc tai trường mầm non  Bình Minh.</t>
  </si>
  <si>
    <t>Võ Thái Chân</t>
  </si>
  <si>
    <t>Một số giải pháp giáo dục hành vi ứng xử văn minh cho trẻ 5-6 tuổi trong giao tiếp hàng ngày.</t>
  </si>
  <si>
    <t>Cao Thị Ngọc Tuyền</t>
  </si>
  <si>
    <t>Một số giải pháp chăm sóc giấc ngủ cho trẻ 24-36 tháng ở trường mầm non Bình Minh</t>
  </si>
  <si>
    <t>Trần Ngọc Lan</t>
  </si>
  <si>
    <t>Một số giải pháp phát triển ngôn ngữ mạch lạc cho trẻ 4-5 tuổi trong trường mầm non Bình Minh</t>
  </si>
  <si>
    <t>Nguyễn Ngọc Thanh Tuyền</t>
  </si>
  <si>
    <t>Một số giải pháp sử dụng đa nguyên vật liệu để làm đồ dùng đồ chơi cho trẻ mẫu giáo 5-6 tuổi tại trường mầm non Bình Minh</t>
  </si>
  <si>
    <t>Nguyễn Thị Kiều Trang</t>
  </si>
  <si>
    <t>Một số giải pháp giúp trẻ 13-24 tháng ở trường mầm non Bình Minh thích nghi với môi trường lớp học.</t>
  </si>
  <si>
    <t>Dương Thị Thu Hường</t>
  </si>
  <si>
    <t>Một số giải pháp tổ chức hoạt động Steam cho trẻ ở trường mầm non Bình Minh</t>
  </si>
  <si>
    <t>Phạm Y Tiêm</t>
  </si>
  <si>
    <t>Một số giải pháp giúp trẻ 5-6 tuổi tiếp cận đa văn hoá thông qua hoạt động giáo dục âm nhạc.</t>
  </si>
  <si>
    <t>Nguyễn Đặng Hồng Tơ</t>
  </si>
  <si>
    <t>Một số giải pháp phát triển ngôn ngữ cho trẻ 13-24 tháng tuổi ở trường mầm non Bình Minh</t>
  </si>
  <si>
    <t>Nguyễn Ngọc Bích Thuận</t>
  </si>
  <si>
    <t>Một số biện pháp giáo dục kỹ năng sống cho trẻ 4-5 tuổi tại trường mầm non Bình Minh</t>
  </si>
  <si>
    <t>Trần Thị Thanh Duyên</t>
  </si>
  <si>
    <t>Một số giải pháp đưa phương pháp Steam vào hoạt động trải nghiệm cho trẻ 3-4 tuổi tại trường mầm non</t>
  </si>
  <si>
    <t>Nguyễn Thị Xuân Mai</t>
  </si>
  <si>
    <t>Giải pháp giúp trẻ 24-36 tháng tuổi phát triển kỹ năng vận động</t>
  </si>
  <si>
    <t>Nguyễn Thị Ngọc Giàu</t>
  </si>
  <si>
    <t>Một số giải pháp giúp trẻ 5-6 tuổi học tốt hoạt động làm quen với toán về tập hợp và số lượng.</t>
  </si>
  <si>
    <t>Lê Thị Thùy Dương</t>
  </si>
  <si>
    <t>Một số giải pháp nâng cao kỹ năng vận động cho trẻ 3-4 tuổi ở trường mầm non Bình Minh</t>
  </si>
  <si>
    <t>Phạm Thị Trang</t>
  </si>
  <si>
    <t>Một số giải pháp phát triển vận động thô cho trẻ 3-4 tuổi thông qua trò chơi</t>
  </si>
  <si>
    <t>Nguyễn Thị Mỹ Thi</t>
  </si>
  <si>
    <t>Một số giải pháp tổ chức hoạt động với đồ vật cho trẻ 18-24 tháng tuổi.</t>
  </si>
  <si>
    <t>Đặng Thị Ngọc Nhung</t>
  </si>
  <si>
    <t>Một số giải pháp giúp trẻ 3-4 tuổi ở trường mầm non Bình Minh hứng thú tham gia khám phá khoa học thông qua các thí nghiệm đơn giản.</t>
  </si>
  <si>
    <t>Lý Phi Diệp Khanh</t>
  </si>
  <si>
    <t>Một số giải pháp về công tác phòng chống bệnh sởi cho trẻ ở trường mầm non Bình Minh</t>
  </si>
  <si>
    <t>Nguyễn Cao Trúc Vi</t>
  </si>
  <si>
    <t>Ứng dụng công nghệ thông tin Google Drive trong công tác Kế toán</t>
  </si>
  <si>
    <t>Lê Thị Thanh Lành</t>
  </si>
  <si>
    <t>MẦM NON HOA MAI</t>
  </si>
  <si>
    <t>Giải pháp đổi mới trong quản lý tạo động lực phát triển đội ngũ giáo viên ở Trường MN Hoa Mai</t>
  </si>
  <si>
    <t>Đặng Ngọc Thúy</t>
  </si>
  <si>
    <t>Biện pháp quản lý nhằm nâng cao chất lượng giáo dục trong trường mầm non</t>
  </si>
  <si>
    <t>Lê Thị Hoàng Trang</t>
  </si>
  <si>
    <t>Một số biện pháp chỉ đạo giáo viên chuẩn bị tốt công tác tiêm ngừa vacxin phòng bệnh cho trẻ tại Trường MN Hoa Mai.</t>
  </si>
  <si>
    <t>Văn Thị Cẩm Hồng</t>
  </si>
  <si>
    <t>Biện pháp phát triển ngôn ngữ cho trẻ 5-6 tuổi ở lớp Lá xanh Trường MN Hoa Mai</t>
  </si>
  <si>
    <t>Nguyễn Kim Quyên</t>
  </si>
  <si>
    <t>Một số biện pháp nâng cao chất lượng cho trẻ làm quen với chữ cái ở Lớp Lá Xanh Trường mầm non Hoa Mai</t>
  </si>
  <si>
    <t>Nguyễn Hồng Đào</t>
  </si>
  <si>
    <t>Một số biện pháp nâng cao chất lượng trò chơi dân gian cho trẻ 5-6 tuổi tại lớp Lá non.</t>
  </si>
  <si>
    <t>Nguyễn Thị Thúy Hằng</t>
  </si>
  <si>
    <t>Một số giải pháp cho trẻ 5-6 tuổi tiếp cận phương pháp giáp dục STEM trong các hoạt động</t>
  </si>
  <si>
    <t>Lê Thị Thanh Thúy</t>
  </si>
  <si>
    <t>Một số giải pháp tổ chức hoạt động ngoài trời cho trẻ 5-6 tuổi  tại Trường mầm non Hoa Mai</t>
  </si>
  <si>
    <t>Nguyễn Đào Thủy Tiên</t>
  </si>
  <si>
    <t>Một số biện pháp giúp trẻ mẫu giáo 5- 6 tuổi hứng thú khi tham gia, khám phá khoa học tại trường mầm non</t>
  </si>
  <si>
    <t xml:space="preserve">Võ Thị Thanh Thúy </t>
  </si>
  <si>
    <t>Một số biện pháp tổ chức hoạt động góc cho trẻ 3-4 tuổi</t>
  </si>
  <si>
    <t>Lê Thị Hồng Phượng</t>
  </si>
  <si>
    <t>Một số biện pháp xây dựng lớp học hạnh phúc với trẻ 3-4 tuổi ở Trường mầm non</t>
  </si>
  <si>
    <t>Nguyễn Thị Thùy Dung</t>
  </si>
  <si>
    <t>Biện pháp sử dụng nguyên vật liệu mở  giúp trẻ 3-4 hứng thú với hoạt động tạo hình</t>
  </si>
  <si>
    <t>Lê Thị Thu Hà</t>
  </si>
  <si>
    <t>Một số giải pháp xây dựng trường mầm non hạnh phúc, tôn trọng quyền trẻ em tại lớp Mầm non Trường Mầm non Hoa Mai</t>
  </si>
  <si>
    <t>Nguyễn Thị Hiền Nhi</t>
  </si>
  <si>
    <t>Một số biện pháp giáo dục tính tự lập cho trẻ mẫu giáo 3-4 tuổi tại Trường Mầm non Hoa Mai</t>
  </si>
  <si>
    <t>Ngô Thị Hiền</t>
  </si>
  <si>
    <t>Một số biện pháp nâng cao kỹ năng ca hát, vận động theo nhạc cho trẻ 3 – 4 lớp mầm xanh Trường MN Hoa Mai.</t>
  </si>
  <si>
    <t>Nguyễn Thị Cẩm Tú</t>
  </si>
  <si>
    <t>Một số biện pháp giáo dục trẻ bỏ rác đúng nơi quy định tại Lớp Chồi 1</t>
  </si>
  <si>
    <t>Phan Vũ Phương Quỳnh</t>
  </si>
  <si>
    <t>Một số biện pháp hỗ trợ hoạt động theo nhóm và nâng cao kỹ năng hoạt động theo từng nhóm cho trẻ 4-5 tuổi</t>
  </si>
  <si>
    <t>Đoàn Thị Mộng Cầm</t>
  </si>
  <si>
    <t>Một số biện pháp phát huy tính tích cực, chủ động cho trẻ lớp Chồi Xanh Trường mầm non Hoa Mai</t>
  </si>
  <si>
    <t>Bùi Thị Mộng Thơ</t>
  </si>
  <si>
    <t>Một số biện pháp phát triển ngôn ngữ cho trẻ 25 – 36 tháng trường MN Hoa Mai</t>
  </si>
  <si>
    <t>Võ Thị Hoàng Oanh</t>
  </si>
  <si>
    <t>Rèn luyện một số kỹ năng sống cho trẻ 25-36 tháng ở lớp Búp măng 2 ở trường Mầm non Hoa Mai</t>
  </si>
  <si>
    <t>Lương Huỳnh Như</t>
  </si>
  <si>
    <t>Một số biện pháp giúp trẻ 25-36 phát triển ngôn ngữ qua nhận biết tập nói ở Trường Mầm non Hoa Mai</t>
  </si>
  <si>
    <t>Nguyễn Thị Kiều Phương</t>
  </si>
  <si>
    <t>Một số biện pháp giáo dục lễ giáo cho trẻ 25-36 tháng lớp Búp Măng 1 Trường Mầm non Hoa Mai</t>
  </si>
  <si>
    <t>Võ Kim Dung</t>
  </si>
  <si>
    <t>Giải pháp trong việc quản lý tài chính và hồ sơ lưu trữ</t>
  </si>
  <si>
    <t>Lê Ngọc Tuyền</t>
  </si>
  <si>
    <t>MẦM NÔN HOA SEN</t>
  </si>
  <si>
    <t>Một số giải pháp xây dựng lớp học hạnh phúc cho trẻ lớp chồi 1 tại trường mầm non Hoa Sen</t>
  </si>
  <si>
    <t>Một số biện pháp giáo dục ý thức bảo vệ môi trường cho trẻ 5 – 6   tuổi  tại trường Mầm non Hoa Sen</t>
  </si>
  <si>
    <t>Hồ Thúy Liễu</t>
  </si>
  <si>
    <t>Một số biện pháp giáo dục kỹ năng tự phục vụ cho trẻ 25-36 tháng tuổi ở trường mầm non Hoa Sen</t>
  </si>
  <si>
    <t>Trần Thị Phi Hoàng</t>
  </si>
  <si>
    <t>Một số biện pháp giúp trẻ 5- 6 tuổi hứng thú tham gia hoạt động làm quen chữ cái ở trường mầm non Hoa Sen</t>
  </si>
  <si>
    <t>Đặng Thị Kim Hương</t>
  </si>
  <si>
    <t>Một số biện pháp nhằm thực hiện hiệu quả việc thanh toán không dùng tiền mặt ở trường mầm non Hoa Sen</t>
  </si>
  <si>
    <t>Một số biện pháp giáo dục lễ giáo cho trẻ 3 – 4 tuổi tại lớp Mầm 2 trường Mầm non Hoa Sen</t>
  </si>
  <si>
    <t>Một số giải pháp hướng dẫn giáo viên thực hiện tích hợp STEM/STEAM vào tổ chức các hoạt động giáo dục cho trẻ ở trường mầm non.</t>
  </si>
  <si>
    <t>Ngô Thị Thanh My</t>
  </si>
  <si>
    <t>Nguyễn Thị Kim Anh</t>
  </si>
  <si>
    <t>Một số biện pháp tăng cường khả năng chú ý cho trẻ 5 – 6 tuổi tại lớp Lá 2 Trường mầm non Hướng Dương.</t>
  </si>
  <si>
    <t>Trương Thị Ngọc Bích</t>
  </si>
  <si>
    <t>Một số biện pháp giúp trẻ mẫu giáo 5 -6 tuổi hứng thú hơn trong hoạt động kể chuyện ở trường mầm non.</t>
  </si>
  <si>
    <t>Trần Thị Bích Tuyền</t>
  </si>
  <si>
    <t>Một số biện pháp giúp trẻ 4-5 tuổi tham gia hoạt động âm nhạc tích cực tại lớp chồi 1 trường mầm non Hướng Dương</t>
  </si>
  <si>
    <t>Ngô Thị Phước Hạnh</t>
  </si>
  <si>
    <t>Một số biện pháp rèn kỹ năng vận động tinh cho trẻ 24 – 36 tháng tuổi trong trường mầm non.</t>
  </si>
  <si>
    <t>Lê Kim Lý</t>
  </si>
  <si>
    <t>Biện pháp giúp trẻ phát triển nhận thức qua hoạt động trải nghiệm cho trẻ 5-6 tuổi tại lớp Lá 1 ở trường Mầm non Hướng Dương.</t>
  </si>
  <si>
    <t>Hồ Thị Xuân Mai</t>
  </si>
  <si>
    <t>Một số biện pháp giáo dục kỹ năng tự bảo vệ bản thân cho trẻ 3 – 4 tuổi trong trường mầm non.</t>
  </si>
  <si>
    <t>Nguyễn Thị Cẩm Hoa</t>
  </si>
  <si>
    <t>Một số biện pháp giúp trẻ mẫu giáo 5-6 tuổi tham gia tốt hoạt động làm quen chữ cái ở trường mầm non.</t>
  </si>
  <si>
    <t>Lê Thị Mỹ Ngân</t>
  </si>
  <si>
    <t>Một số biện pháp rèn kỹ năng tạo hình cho trẻ 3 – 4 tuổi thông qua sử dụng các nguyên vật liệu mở.</t>
  </si>
  <si>
    <t>Trần Thanh Thúy</t>
  </si>
  <si>
    <t>Một số biện pháp giúp trẻ 25 – 36 tháng thích nghi với môi trường lớp học.</t>
  </si>
  <si>
    <t>Nguyễn Thị Tình</t>
  </si>
  <si>
    <t>Một số biện pháp phát triển ngôn ngữ cho trẻ 25-36 tháng ở trường mầm non Hướng Dương.</t>
  </si>
  <si>
    <t>Trần Ngọc Điệp</t>
  </si>
  <si>
    <t>Biện pháp giáo dục an toàn giao thông cho trẻ 4-5 tuổi tại lớp chồi 2 trường mầm non Hướng Dương</t>
  </si>
  <si>
    <t>Lê Thị Phước Thủy</t>
  </si>
  <si>
    <t>MẦM NON HƯỚNG DƯƠNG</t>
  </si>
  <si>
    <t>Một số biện pháp nâng cao ý thức bảo vệ môi trường cho trẻ 5 – 6 tuổi trong trường mầm non.</t>
  </si>
  <si>
    <t>MẦM NON SEN HỒNG</t>
  </si>
  <si>
    <t>Lê Thị Ái Nguyên</t>
  </si>
  <si>
    <t>Lê Thị Anh Thư</t>
  </si>
  <si>
    <t>Một số biện pháp nâng cao chất lượng sinh hoạt tổ chuyên môn: Mầm- Nhà trẻ  tại Trường MN Sen Hồng</t>
  </si>
  <si>
    <t xml:space="preserve">Lê Thị Minh Khai </t>
  </si>
  <si>
    <t xml:space="preserve">Trần Thị Thu Thuỷ </t>
  </si>
  <si>
    <t xml:space="preserve">Một số giải pháp thực hiện có hiệu quả trong công tác làm đồ dùng hỗ trợ phục vụ các hoạt động cho nhà trường. </t>
  </si>
  <si>
    <t xml:space="preserve">Nguyễn Kim Liễu </t>
  </si>
  <si>
    <t xml:space="preserve">Nguyễn Thị Thi </t>
  </si>
  <si>
    <t>Một số biện pháp tích cực giáo dục trẻ 3- 4 tuổi bảo vệ môi trường tại lớp mầm 3 trường mầm non Sen Hồng”.</t>
  </si>
  <si>
    <t>Nguyễn Thị Tuyết Mai</t>
  </si>
  <si>
    <t>Một số biện pháp xây dựng lớp học hạnh phúc theo hướng tiếp cận Steam cho trẻ 4 – 5 tuổi tại lớp chồi 1, Trường MN Sen Hồng.</t>
  </si>
  <si>
    <t xml:space="preserve">Đặng Kim Huê </t>
  </si>
  <si>
    <t xml:space="preserve">Võ Ngọc Anh Thư </t>
  </si>
  <si>
    <t xml:space="preserve">Một số giải pháp giúp trẻ 5-6 tuổi ở lớp Lá 4 Trường Mầm Non Sen Hồng  hứng thú tham gia hoạt động làm quen với chữ cái thông qua ứng dụng công nghệ AI. </t>
  </si>
  <si>
    <t xml:space="preserve">Nguyễn Thị Phương Thảo </t>
  </si>
  <si>
    <t>Một số biện pháp ứng dụng phương pháp giáo dục steam vào tổ chức khám phá khoa học cho trẻ 5-6 tuổi tại lớp Lá 3 Trường  MN  Sen Hồng.</t>
  </si>
  <si>
    <t xml:space="preserve">Dương Thị Mỹ Phượng </t>
  </si>
  <si>
    <t>Một số biện pháp xây dựng lớp học hạnh phúc tại lớp Mầm 1 Trường Mầm Non Sen Hồng</t>
  </si>
  <si>
    <t>Trần Thị Cẩm Nhung</t>
  </si>
  <si>
    <t>Giải pháp “Xây dựng lớp học hạnh phúc cho trẻ 5-6 tuổi Lớp Lá 1 Trường Mầm non Sen Hồng”</t>
  </si>
  <si>
    <t>Võ Thị Mỹ Sương</t>
  </si>
  <si>
    <t>Giải pháp nâng cao kĩ năng khéo tay cho trẻ</t>
  </si>
  <si>
    <t xml:space="preserve">Nguyễn Thị Quỳnh Như </t>
  </si>
  <si>
    <t xml:space="preserve">Huỳnh Thị Thuỷ Tiên </t>
  </si>
  <si>
    <t>MẦM NON TÂN PHÚ ĐÔNG</t>
  </si>
  <si>
    <t>Huỳnh Thị Thùy Oanh</t>
  </si>
  <si>
    <t>Biện pháp giúp cho trẻ lớp Lá 1 trường mầm non Tân Phú Đông hứng thú tham gia vào hoạt động khám phá trải nghiệm.</t>
  </si>
  <si>
    <t>Lê Thị Thanh Tuyền</t>
  </si>
  <si>
    <t>Một số biện pháp xây dựng lớp học hạnh phúc vào các hoạt động cho trẻ tại lớp Lá 3 Trường Mầm non Tân Phú Đông.</t>
  </si>
  <si>
    <t>Lê Thị Ngọc Quỳnh</t>
  </si>
  <si>
    <t>Một số giải pháp giúp trẻ học tốt hoạt động tạo hình ở lớp Chồi 2 trường mầm non Tân Phú Đông.</t>
  </si>
  <si>
    <t>Trần Thị Thanh Tâm</t>
  </si>
  <si>
    <t>Biện pháp rèn kỹ năng giao tiếp mạnh dạn, tự tin cho trẻ 5-6 tuổi.</t>
  </si>
  <si>
    <t>Huỳnh Thị Mỹ Phượng</t>
  </si>
  <si>
    <t>Một số giải pháp làm và sử dụng đồ dùng, đồ chơi tại lớp Mầm 1.</t>
  </si>
  <si>
    <t>Lê Thị Kim Châu</t>
  </si>
  <si>
    <t>Biện pháp phát triển khả năng sáng tạo, hứng thú cho trẻ 5 - 6 tuổi thông qua hoạt động tạo hình.</t>
  </si>
  <si>
    <t>Nguyễn Thanh Ngọc</t>
  </si>
  <si>
    <t>Một số cải tiến giúp nâng cao hiệu quả trong công tác lưu trữ chứng từ, sổ sách kế toán tại trường mầm non Tân Phú Đông.</t>
  </si>
  <si>
    <t>Nguyễn Ngọc Bích</t>
  </si>
  <si>
    <t>TIỂU HỌC KIM ĐỒNG</t>
  </si>
  <si>
    <t>Một số biện pháp rèn kỹ năng sống cho học sinh lớp Ba 4, Trường Tiểu học Kim Đồng</t>
  </si>
  <si>
    <t>Nguyễn Thị Hồng Thuần</t>
  </si>
  <si>
    <t>Một số biện pháp giúp học sinh cảm nhận và phát triển về màu sắc cho học sinh lớp Một 1 và Một 2, Trường Tiểu học Kim Đồng</t>
  </si>
  <si>
    <t>Trương Quốc Kỳ</t>
  </si>
  <si>
    <t>Một số biện pháp giúp học sinh lớp Hai 6, Trường Tiểu học Kim Đồng, thành phố Sa Đéc, tỉnh Đồng Tháp phát triển năng lực tự chủ, tự học; giao tiếp, hợp tác; giải quyết vấn đề sáng tạo thông qua các hoạt động học tập, trải nghiệm</t>
  </si>
  <si>
    <t>Hồ Thị Diệu</t>
  </si>
  <si>
    <t>Một số biện pháp xây dựng lớp học hạnh phúc thông qua hoạt động giáo dục cho học sinh lớp Hai 1, Trường Tiểu học Kim Đồng, thành phố Sa Đéc, tỉnh Đồng Tháp</t>
  </si>
  <si>
    <t>Võ Thụy Thùy Trâm</t>
  </si>
  <si>
    <t>Biện pháp giúp học sinh học tốt đọc nhạc trong môn Âm nhạc lớp 2 ở Trường Tiểu học Kim Đồng</t>
  </si>
  <si>
    <t>Lê Minh Sang</t>
  </si>
  <si>
    <t>Nâng cao hiệu quả dạy học phép chia cho số có hai chữ số cho học sinh khó khăn trong học tập lớp Bốn 4, Trường Tiểu học Kim Đồng, thành phố Sa Đéc, tỉnh Đồng Tháp</t>
  </si>
  <si>
    <t>Đỗ Thị Kim Loan</t>
  </si>
  <si>
    <t>Ứng dụng trí tuệ nhân tạo nhằm tạo hứng thú trong học tập môn Toán ở lớp Hai 3, Trường Tiểu học Kim Đồng, thành phố Sa Đéc, tỉnh Đồng Tháp</t>
  </si>
  <si>
    <t>Hồ Nguyễn Nhất tâm</t>
  </si>
  <si>
    <t>Giải pháp để nâng cao hiệu quả thu không dùng tiền mặt tại trường Tiểu học Kim Đồng</t>
  </si>
  <si>
    <t>Lê Ngọc Trúc</t>
  </si>
  <si>
    <t>TRƯỜNG TIỂU HỌC  TÂN KHÁNH ĐÔNG 1</t>
  </si>
  <si>
    <t>Giải pháp giúp giáo viên dạy học theo hướng phát triển năng lực giao tiếp và hợp tác của từng học sinh trong trường Tiểu học Tân Khánh Đông 1, năm học 2024-2025.</t>
  </si>
  <si>
    <t>Lê Thị Mỹ Hồng</t>
  </si>
  <si>
    <t>Trang Sĩ Tâm</t>
  </si>
  <si>
    <t xml:space="preserve">Biện pháp rèn kĩ năng sáng tạo khi viết đoạn văn cho học sinh lớp Ba/3, trường Tiểu học Tân Khánh Đông 1, thành phố Sa Đéc, tỉnh Đồng Tháp </t>
  </si>
  <si>
    <t>Trần Thị Thiên Kim</t>
  </si>
  <si>
    <t>Một số biện pháp rèn tính tự lập cho học sinh lớp Một/2 Trường Tiểu học Tân Khánh Đông 1.</t>
  </si>
  <si>
    <t>Phạm Thị Thúy Kiều</t>
  </si>
  <si>
    <t>Một số biện pháp nhằm tạo hứng thú và nâng cao chất lượng môn Toán cho học sinh lớp 2/1 Trường Tiểu học Tân Khánh Đông 1.</t>
  </si>
  <si>
    <t>Võ Thị Phương Thanh</t>
  </si>
  <si>
    <t>Biện pháp phát triển kĩ năng viết đoạn văn cho học sinh lớp Hai/2 Trường Tiểu học Tân Khánh Đông 1, thành phố Sa Đéc, tỉnh Đồng Tháp.</t>
  </si>
  <si>
    <t>Lê Thị Mỹ Hường</t>
  </si>
  <si>
    <t>Biện pháp thực hiện công tác chủ nhiệm góp phần nâng cao chất lượng giảng dạy học sinh lớp Bốn/2 trường Tiểu học Tân Khánh Đông 1.</t>
  </si>
  <si>
    <t>Trần Phúc Hậu</t>
  </si>
  <si>
    <t>Một số giải pháp giúp học sinh lớp 1 thực hiện tốt bài vẽ theo nhóm của Trường Tiểu học Tân Khánh Đông 1 năm học 2024-2025.</t>
  </si>
  <si>
    <t>Trần Lê Thị Kim Thoa</t>
  </si>
  <si>
    <t>Giải pháp nâng cao chất lượng môn Toán cho học sinh lớp Năm/1 Trường Tiểu học Tân Khánh Đông 1 năm học 2024 - 2025</t>
  </si>
  <si>
    <t>Trần Anh Kiệt</t>
  </si>
  <si>
    <t>Biện pháp xây dựng lớp học Hạnh phúc ở lớp Năm/3 của trường Tiểu học Tân Khánh Đông 1 năm học 2024-2025.</t>
  </si>
  <si>
    <t>Cù Quang Đến</t>
  </si>
  <si>
    <t>Đặng Nguyễn Quỳnh Anh</t>
  </si>
  <si>
    <t>Một số biện pháp giúp cải thiện khả năng phát âm tiếng Anh cho học sinh lớp 5, trường Tiểu học Tân Khánh Đông 1, thành phố Sa Đéc, tỉnh Đồng Tháp.</t>
  </si>
  <si>
    <t>Lê Phước Thiện</t>
  </si>
  <si>
    <t>Biện pháp nâng cao sự tập trung chú ý khi tham gia học môn Giáo dục thể chất cho học sinh khối lớp 1 trường tiểu học Tân Khánh Đông 1.</t>
  </si>
  <si>
    <t>Trần Hồng Việt Linh</t>
  </si>
  <si>
    <t>Lê Thanh Trúc</t>
  </si>
  <si>
    <t>TRƯỜNG TIỂU HỌC TÂN KHÁNH ĐÔNG 3</t>
  </si>
  <si>
    <t>Một số giải pháp nâng cao kĩ năng giao tiếp cho học sinh Trường Tiểu học Tân Khánh Đông 3.</t>
  </si>
  <si>
    <t>Nguyễn Thị Kim Duyên</t>
  </si>
  <si>
    <t>Trần Thùy Dương</t>
  </si>
  <si>
    <t>Một số biện pháp giúp phát triển phẩm chất nhân ái cho học sinh Trường Tiểu học Tân Khánh Đông 3.</t>
  </si>
  <si>
    <t>Một số giải pháp phát triển năng lực giao tiếp và hợp tác cho học sinh lớp Ba/1 Trường Tiểu học Tân Khánh Đông 3.</t>
  </si>
  <si>
    <t>Võ Phi Hùng</t>
  </si>
  <si>
    <t>Giải pháp rèn chữ viết cho học sinh lớp Một/1 Trường Tiểu học Tân Khánh Đông 3.</t>
  </si>
  <si>
    <t>Lê Thị Thanh Lan</t>
  </si>
  <si>
    <t>Một số biện pháp xây dựng nền nếp tự quản cho học sinh lớp 3 qua công tác chủ nhiệm Trường Tiểu học Tân Khánh Đông 3.</t>
  </si>
  <si>
    <t>Trần Tuấn Kiệt</t>
  </si>
  <si>
    <t>Một số biện pháp nâng cao công tác chủ nhiệm lớp Hai/1 Trường Tiểu học Tân Khánh Đông 3.</t>
  </si>
  <si>
    <t>Một số biện pháp rèn kĩ năng giải toán có lời văn cho học sinh lớp Hai/1 Trường Tiểu học Tân Khánh Đông 3.</t>
  </si>
  <si>
    <t>Phương pháp thảo luận nhóm, chia sẻ trong môn Tiếng Việt 5</t>
  </si>
  <si>
    <t>Nguyễn Hoàng Ân</t>
  </si>
  <si>
    <t>Hướng dẫn học sinh thực hiện tốt phép chia cho số có hai chữ số ở lớp 4</t>
  </si>
  <si>
    <t>Lương Thị Bích Chi</t>
  </si>
  <si>
    <t>Một số vấn đề cần lưu ý khi dạy học giải toán có lời văn ở lớp Bốn/2 Trường Tiểu học Tân Khánh Đông 3.</t>
  </si>
  <si>
    <t>Cao Vũ Hùng</t>
  </si>
  <si>
    <t>Một số biện pháp giáo dục đạo đức cho học sinh lớp 5/3 thông qua công tác chủ nhiệm tại Trường Tiểu học Tân Khánh Đông 3.</t>
  </si>
  <si>
    <t>Mai Hoàng Nhã</t>
  </si>
  <si>
    <t>Một số biện pháp tích cực nâng cao chất lượng dạy học Tỉ số phần trăm cho học sinh lớp Năm/2 Trường Tiểu học Tân Khánh Đông 3.</t>
  </si>
  <si>
    <t>Huỳnh Thị Ngọc Ánh</t>
  </si>
  <si>
    <t>Xây dựng lớp học thân thiện, học sinh tích cực ở lớp Một/4 Trường Tiểu học Tân Khánh Đông 3.</t>
  </si>
  <si>
    <t>Nguyễn Thị Mỹ Hạnh</t>
  </si>
  <si>
    <t>Một số giải pháp giúp học sinh khối 2 Trường Tiểu học Tân Khánh Đông 3 thực hiện tốt động tác “Giậm chân tại chỗ, đứng lại”.</t>
  </si>
  <si>
    <t>Nguyễn Trúc Xinh</t>
  </si>
  <si>
    <t>Biện pháp giúp học sinh lớp 2/1 Trường Tiểu học Tân Khánh Đông 3 học tốt Bài Thể dục phát triển chung.</t>
  </si>
  <si>
    <t>Phạm Vũ Phương</t>
  </si>
  <si>
    <t>Một số biện pháp giúp cho học sinh lớp 4 Trường Tiểu học Tân Khánh Đông 3 hứng thú và học tốt lập trình Scratch.</t>
  </si>
  <si>
    <t>Lê Văn Thạnh</t>
  </si>
  <si>
    <t xml:space="preserve">Ứng dụng phần mềm Wordwall để tạo trò chơi nhằm gây hứng thú và nâng cao hiệu quả dạy học Tiếng Anh ở trường tiểu học. </t>
  </si>
  <si>
    <t>Nguyễn Ngọc Xuân Hoa</t>
  </si>
  <si>
    <t>Một số biện pháp phát huy tính tích cực của học sinh trong giờ học Tiếng Anh ở Tiểu học.</t>
  </si>
  <si>
    <t>Hồ Thị Bạch Yến</t>
  </si>
  <si>
    <t>Biện pháp chăm sóc giáo dục sức khỏe răng miệng cho học sinh cấp Tiểu học tại Trường Tiểu học Tân Khánh Đông 3.</t>
  </si>
  <si>
    <t>Lê Thị Đặng</t>
  </si>
  <si>
    <t>TRƯỜNG TH VĨNH PHƯỚC</t>
  </si>
  <si>
    <t>Giải pháp chuyển đổi số trong quản lý hồ sơ điện tử tại  trường Tiểu học Vĩnh Phước năm học 2024-2025</t>
  </si>
  <si>
    <t>Trần Thanh Thùy</t>
  </si>
  <si>
    <t>TRƯỜNG THCS HÙNG VƯƠNG</t>
  </si>
  <si>
    <t>Giải pháp hiệu quả giúp học sinh khuyết tật học tốt môn Lịch sử- Địa lí tại trường THCS Hùng Vương năm học 2024-2025</t>
  </si>
  <si>
    <t>Võ Thúy Nương</t>
  </si>
  <si>
    <t xml:space="preserve">Giải pháp nâng cao hiệu quả khi tham gia cuộc thi khoa học kĩ thuật cho học sinh trung học tại trường THCS Hùng Vương </t>
  </si>
  <si>
    <t>Dương Kim Phượng</t>
  </si>
  <si>
    <t>Một số giải pháp giúp phát huy khả năng trình bày sản phẩm trong tiết học Mĩ thuật của lớp 6A1tại trường THCS Hùng Vương</t>
  </si>
  <si>
    <t>Biện pháp nâng cao hiệu quả bồi dưỡng học sinh giỏi môn Ngữ văn 9</t>
  </si>
  <si>
    <t>Hà Thị The</t>
  </si>
  <si>
    <t>Đánh thức cảm hứng cho học sinh lớp 9 qua tổ chức dạy học môn Ngữ Văn theo hướng phát huy năng lực người học</t>
  </si>
  <si>
    <t>Nguyễn Kim Mộng Thu</t>
  </si>
  <si>
    <t>Nguyễn Bửu Tài</t>
  </si>
  <si>
    <t>Giáo dục cho học sinh về "ảnh hưởng của các video ngắn trên Tiktok đến người xem"  thông qua tiết sinh hoạt chủ nhiệm</t>
  </si>
  <si>
    <t>Nguyễn Ngọc Diễm</t>
  </si>
  <si>
    <t>TRƯỜNG TH PHẠM HỮU LẦU</t>
  </si>
  <si>
    <t>Nâng cao chất lượng dạy học thông qua sinh hoạt chuyên môn theo hướng nghiên cứu bài học ở trường Tiểu học Phạm Hữu Lầu.</t>
  </si>
  <si>
    <t>Phan Hồng Loan</t>
  </si>
  <si>
    <t>“Giải pháp nâng cao hứng thú học toán cho học sinh lớp 1/1 trường Tiểu học Phạm Hữu Lầu thành phố Sa Đéc thông qua phương pháp trò chơi học tập”.</t>
  </si>
  <si>
    <t>Nguyễn Thị Thanh Hiền</t>
  </si>
  <si>
    <t>Giải pháp rèn kĩ năng đọc, viết chữ ghép trong môn Tiếng Việt cho học sinh lớp 1/2  trường Tiểu học Phạm Hữu Lầu.</t>
  </si>
  <si>
    <t>Hoàng Thị Thu Vân</t>
  </si>
  <si>
    <t>Một số biện pháp tạo hứng thú học Tiếng Việt  cho học sinh lớp 1/3 trường Tiểu học Phạm Hữu Lầu.</t>
  </si>
  <si>
    <t>Lê Thị Hồng Tươi</t>
  </si>
  <si>
    <t>Một số biện pháp  phát triển năng lực học sinh  "Viết sáng tạo" tốt trong môn Tiếng Việt lớp 2</t>
  </si>
  <si>
    <t xml:space="preserve">Lê Thị Ngọc Loan </t>
  </si>
  <si>
    <t>Một   số biện pháp phát triển năng lực thực hiện phép cộng, trừ (có nhớ) trong phạm vi 1000 cho học sinh lớp 2</t>
  </si>
  <si>
    <t>Võ Ngọc Hạnh</t>
  </si>
  <si>
    <t>Một số biện pháp xây dựng lớp học hạnh phúc cho học sinh lớp Hai/3 Trường Tiểu học Phạm Hữu Lầu</t>
  </si>
  <si>
    <t>Nguyễn Thị Minh Thảo</t>
  </si>
  <si>
    <t>Một số biện pháp nhằm phát triển năng lực viết sáng tạo tả đồ vật cho học sinh lớp 2</t>
  </si>
  <si>
    <t>Nguyễn Ngọc Tuyết Anh</t>
  </si>
  <si>
    <t>Ứng dụng trí tuệ nhân tạo AI trong dạy học Toán nhằm nâng cao chất lượng giáo dục môn Toán tại lớp 3/3 trường Tiểu học Phạm Hữu Lầu</t>
  </si>
  <si>
    <t>Lê Thị Thanh Vui</t>
  </si>
  <si>
    <t>Một số biện pháp rèn kỹ năng đọc diễn cảm cho học sinh lớp 3.4 Trường Tiểu học Phạm Hữu Lầu.</t>
  </si>
  <si>
    <t>Lê Kim Thủy</t>
  </si>
  <si>
    <t>Kiều Phạm Thu Cúc</t>
  </si>
  <si>
    <t>Một số biện pháp giúp học sinh hứng thú trong học tập ở lớp 4 /2 trường Tiểu học Phạm Hữu Lầu.</t>
  </si>
  <si>
    <t>Lê Kim Yến</t>
  </si>
  <si>
    <t>Biện pháp giúp học sinh lớp 4 xác định đúng tính từ, vận dụng hợp lý khi nói, viết tiếng Việt</t>
  </si>
  <si>
    <t>Lê Thị Loan Chi</t>
  </si>
  <si>
    <t>Một số biện pháp giúp học sinh lớp Năm/1 trường Tiểu học Phạm Hữu Lầu học tốt môn Tiếng Việt Viết tiết Trả bài văn.</t>
  </si>
  <si>
    <t>Lê Thị Cẩm Tú</t>
  </si>
  <si>
    <t>Biện pháp giúp học sinh lớp Năm/4 trường Tiểu học Phạm Hữu Lầu giải tốt dạng toán “Tìm hai số khi biết tổng (hiệu) và tỉ số của hai số đó.”</t>
  </si>
  <si>
    <t>Trương Thu Thảo</t>
  </si>
  <si>
    <t>Một số giải pháp giúp học sinh lớp 3,4,5 mạnh dạn hơn khi nói tiếng Anh và nâng cao chất lượng giảng dạy tại trường Tiểu học Phạm Hữu Lầu.</t>
  </si>
  <si>
    <t>Phạm Trường Vũ</t>
  </si>
  <si>
    <t xml:space="preserve">Tổ chức mô hình câu lạc bộ các môn thể thao nhằm nâng cao thành tích tại giải thể thao các cấp của trường tiểu học Phạm Hữu Lầu  </t>
  </si>
  <si>
    <t xml:space="preserve">Trần Kim Ngọc </t>
  </si>
  <si>
    <t>“Ứng dụng công nghệ để nâng cao hiệu quả giảng dạy kỹ năng Nghe – Nói cho học sinh lớp 3.2 tại trường TH Phạm Hữu Lầu”</t>
  </si>
  <si>
    <t>Lê Thị Mỹ Duyên</t>
  </si>
  <si>
    <t>Giải pháp giúp học sinh phát huy tính tích cực và sáng tạo khi tham gia các cuộc thi vẽ tranh các cấp môn Mĩ thuật của trường Tiểu học Phạm Hữu Lầu</t>
  </si>
  <si>
    <t>Nguyễn Thị Mỹ Mười</t>
  </si>
  <si>
    <t>Tổ chức trò chơi, tạo hứng thú nâng cao hiệu quả cho học sinh lớp 2 khi học môn Âm nhạc</t>
  </si>
  <si>
    <t>Phạm Thị Xuân Lan</t>
  </si>
  <si>
    <t>Một số biện pháp nâng cao nghiệp vụ để thu hút bạn đọc đến với thư viện.</t>
  </si>
  <si>
    <t>Võ Thị Bé Thu</t>
  </si>
  <si>
    <t>Một số giải pháp chăm sóc sức khỏe ban đầu cho học sinh Tiểu học</t>
  </si>
  <si>
    <t>Trần Thị Hoàng Yến</t>
  </si>
  <si>
    <t>Một số biện pháp xử lý tình huống và kỹ năng phòng chống bị bạo hành, xâm hại cho học sinh lớp 4/1  trường Tiểu học Phạm Hữu Lầu</t>
  </si>
  <si>
    <t>TRƯỜNG TIỂU HỌC PHÚ MỸ</t>
  </si>
  <si>
    <t>Biện pháp rèn học sinh học tốt phép tính nhân tại lớp Ba/5 trường Tiểu học Phú Mỹ, thành phố Sa Đéc, tỉnh Đồng Tháp</t>
  </si>
  <si>
    <t>Nguyễn Thị Phương Ngọc</t>
  </si>
  <si>
    <t>Một số giải pháp hỗ trợ giáo viên thực hiện tốt nội dung hoạt động trải nghiệm ở tiết sinh hoạt dưới cờ</t>
  </si>
  <si>
    <t>Nguyễn Thị Bạch Yến</t>
  </si>
  <si>
    <t>Một số biện pháp phát huy vai trò của giáo viên làm Tổng phụ trách Đội trong việc tổ chức hoạt động trải nghiệm hình thức sinh hoạt dưới cờ đạt hiệu quả tại trường Tiểu học Phú Mỹ, thành phố Sa Đéc, tỉnh Đồng Tháp.</t>
  </si>
  <si>
    <t>Nguyễn Văn Hoài Thanh</t>
  </si>
  <si>
    <t>Biện pháp có hiệu quả thực hiện ứng dụng một số trò chơi vào tiết Âm nhạc lớp 2 ở trường Tiểu học Phú Mỹ</t>
  </si>
  <si>
    <t>Nguyễn Thụy Quyên Quyên</t>
  </si>
  <si>
    <t>Một số giải pháp củng cố, mở rộng kiến thức, tránh giao bài tập về nhà cho học sinh lớp 5/4 Trường Tiểu học Phú Mỹ.</t>
  </si>
  <si>
    <t>Trần Nguyễn Vu Sơn</t>
  </si>
  <si>
    <t>Một số biện pháp giáo dục tích cực góp phần phát triển toàn diện năng lực và phẩm chất cho học sinh lớp Bốn/4 tại trường Tiểu học Phú Mỹ, thành phố Sa Đéc, tỉnh Đồng Tháp.</t>
  </si>
  <si>
    <t>Nguyễn Ngọc Mỹ</t>
  </si>
  <si>
    <t>Một số biện pháp tích cực rèn kỹ năng sống cho học sinh lớp Một/1, trường Tiểu học Phú Mỹ, thành phố Sa Đéc, tỉnh Đồng Tháp</t>
  </si>
  <si>
    <t>Trương Thị Mai Trinh</t>
  </si>
  <si>
    <t>Biện pháp tạo hứng thú học môn tiếng Anh cho học sinh lớp 3 tại trường Tiểu học Phú Mỹ</t>
  </si>
  <si>
    <t>Nguyễn Thị Phương Thảo (90)</t>
  </si>
  <si>
    <t>Một số biện pháp giúp học sinh lớp Bốn/5, trường Tiểu học Phú Mỹ nâng cao kĩ năng dùng từ đặt câu trong môn Tiếng Việt lớp 4.</t>
  </si>
  <si>
    <t>Lê Thị Thùy Trang</t>
  </si>
  <si>
    <t>Sử dụng phần mềm trí tuệ nhân tạo AI làm video hoạt hình minh hoa cho nội dung bài giảng tạo hứng thú học tập cho học sinh và nâng cao hiệu quả giảng dạy trong giờ học môn Tin học ở  Trường Tiểu học Phú Mỹ.</t>
  </si>
  <si>
    <t>Huỳnh Nguyệt Phương</t>
  </si>
  <si>
    <t>Một số biện pháp nhằm phát triển năng lực viết đoạn văn giới thiệu, tả đồ vật cho học sinh lớp 2</t>
  </si>
  <si>
    <t>Nguyễn Lê Xuân Thảo</t>
  </si>
  <si>
    <t xml:space="preserve">Ứng dụng công nghệ thông tin nâng cao hiệu quả giảng dạy </t>
  </si>
  <si>
    <t>Bùi Huỳnh Ngọc Phượng</t>
  </si>
  <si>
    <t>Một số kinh nghiệm dạy từ vựng trong môn Tiếng Anh cho học sinh lớp 3.</t>
  </si>
  <si>
    <t>Ngô Thị Thanh Vân</t>
  </si>
  <si>
    <t>Một số biện pháp giúp học sinh lớp Một/5 viết đúng mẫu chữ thường cỡ vừa</t>
  </si>
  <si>
    <t>Trần Thị Hoài Trung</t>
  </si>
  <si>
    <t>Giải pháp giáo dục học sinh có kỹ năng sống tốt ở lớp 4/1 Trường Tiểu học Phú Mỹ</t>
  </si>
  <si>
    <t>Nguyễn Minh Vương</t>
  </si>
  <si>
    <t>Một số giải pháp giúp học sinh lớp Một/1 viết đúng, viết đẹp.</t>
  </si>
  <si>
    <t>Trần Ngọc Lành</t>
  </si>
  <si>
    <t>Một số biện pháp tích cực giúp học sinh lớp Một/4 phát triển phẩm chất, năng lực theo chương trình giáo dục phổ thông 2018 tại trường Tiểu học Phú Mỹ</t>
  </si>
  <si>
    <t>Đặng Thị Vàng Y</t>
  </si>
  <si>
    <t>“Giải pháp giúp học sinh lớp Năm.1 trường Tiểu học Tân Phú Đông phát triển năng lực tự chủ và tự học.”</t>
  </si>
  <si>
    <t>Phan Song Đại Ân</t>
  </si>
  <si>
    <t>"Biện pháp giúp phát triển kỹ năng nói và nghe trong môn Tiếng Việt cho học sinh lớp 3/1, trường Tiểu học Tân Phú Đông."</t>
  </si>
  <si>
    <t>Nguyễn Trung Hiếu</t>
  </si>
  <si>
    <t>“Giải pháp nâng cao tỷ lệ học sinh biết bơi ở trường Tiểu học Tân Phú Đông.”</t>
  </si>
  <si>
    <t>Nguyễn Hữu Nghĩa</t>
  </si>
  <si>
    <t>“Biện pháp góp phần xây dựng nền nếp trật tự, kỉ luật cho học sinh lớp Hai/1 trường Tiểu học Tân Phú Đông.”</t>
  </si>
  <si>
    <t>Bùi Thị Yến Nhi</t>
  </si>
  <si>
    <t>“Giải pháp nhằm phát triển kĩ năng giao tiếp thông qua dạy môn Tiếng Việt phân môn Nói và nghe cho học sinh lớp Hai/1 trường Tiểu học Tân Phú Đông.”</t>
  </si>
  <si>
    <t>“Biện pháp giúp học sinh lớp 3 trường Tiểu học Tân Phú Đông học tốt bộ gõ cơ thể "body Percussion).”</t>
  </si>
  <si>
    <t>Nguyễn Thị Ngọc Tuyền</t>
  </si>
  <si>
    <t>“Giải pháp giúp học sinh lớp 5 trường Tiểu học Tân Phú Đông chủ động, tự tin sáng tạo trong bài thực hành.”</t>
  </si>
  <si>
    <t>TRƯỜNG TIỂU HỌC TÂN PHÚ ĐÔNG</t>
  </si>
  <si>
    <t>TRƯỜNG TH TÂN QUY TÂY</t>
  </si>
  <si>
    <t>Giải pháp góp phần nâng cao hứng thú học tập môn Tiếng Việt phân môn viết cho học sinh lớp Năm.2 trường Tiểu học Tân Quy Tây.</t>
  </si>
  <si>
    <t>Mai Chấn Hiệp</t>
  </si>
  <si>
    <t>Giải pháp giáo dục giúp hình thành và phát triển thói quen vệ sinh cá nhân cho học sinh lớp Năm.2 trường  Tiểu học Tân Quy Tây</t>
  </si>
  <si>
    <t>Một số biện pháp hướng dẫn bảng nhân, bảng chia dễ thuộc và nhớ lâu cho học sinh lớp Ba 1 trường tiểu học Tân Quy Tây</t>
  </si>
  <si>
    <t>Trần Thị Bé Sáu</t>
  </si>
  <si>
    <t>Một số giải pháp nâng cao hiệu quả rèn luyện kĩ năng đọc hiểu cho học sinh lớp Bốn 1 trường Tiểu học Tân Quy Tây năm học 2024 - 2025</t>
  </si>
  <si>
    <t>Thái Thị Hồng Nương</t>
  </si>
  <si>
    <t>Biện pháp giúp học sinh lớp 3 ghi nhớ và nhận biết  ký hiệu âm nhạc ở trường Tiểu học Tân Quy Tây.</t>
  </si>
  <si>
    <t>Trần Thị Hồng Cúc</t>
  </si>
  <si>
    <t>Rèn luyện những kỹ  năng hát, múa cho  học sinh có năng khiếu âm nhạc của lớp 5/1, 5/2 Trường TH Tân Quy Tây</t>
  </si>
  <si>
    <t>Biện pháp giúp học sinh biết sử dụng các hình đơn giản để vẽ nhanh cho học sinh lớp 1</t>
  </si>
  <si>
    <t>Nguyễn Tấn Tài</t>
  </si>
  <si>
    <t>Một số giải pháp nâng cao hiệu quả môn hoạt động trải nghiệm cho học sinh lớp 3  ở trường Tiểu học</t>
  </si>
  <si>
    <t>Lê Thị Ngọc Hạnh</t>
  </si>
  <si>
    <t>Mô hình thư viện mở góp phần hình thành thói quen đọc sách cho học sinh ở trường Tiểu học Tân Quy Tây.</t>
  </si>
  <si>
    <t>Nguyễn Thanh Mai</t>
  </si>
  <si>
    <t>Biện pháp tạo động lực học tập cho học sinh lớp Một/1 trường Tiểu học Tân Quy Tây tăng hứng thú học tập môn Tiếng Việt</t>
  </si>
  <si>
    <t>Mai Ngọc Tiền</t>
  </si>
  <si>
    <t>Một số giải pháp tăng cường minh bạch và trách  nhiệm thông qua báo cáo tài sản công định kỳ</t>
  </si>
  <si>
    <t>Trần Thị Thúy Hằng</t>
  </si>
  <si>
    <t>Giải pháp giáo dục giới tính học sinh lớp Năm.1 trường Tiểu học Tân Quy Tây</t>
  </si>
  <si>
    <t>Trịnh Thị Mỹ Thanh</t>
  </si>
  <si>
    <t>Một số giải pháp rèn kĩ năng đọc cho học sinh lớp Hai/1 trường Tiểu học Tân Quy Tây</t>
  </si>
  <si>
    <t>Hồ Kim Thúy</t>
  </si>
  <si>
    <t>Giải pháp góp phần nâng cao chất lượng sinh hoạt  tổ chuyên môn ở trường Tiểu học Tân Quy Tây</t>
  </si>
  <si>
    <t>Lê Thị Huỳnh Dao</t>
  </si>
  <si>
    <t>Một số  giải pháp sử dụng tốt phương pháp trực quan giúp học sinh lớp Hai/2 viết tốt đoạn văn</t>
  </si>
  <si>
    <t>Phan Huỳnh Mai</t>
  </si>
  <si>
    <t>TRƯỜNG TIỂU HỌC TÂN QUY ĐÔNG</t>
  </si>
  <si>
    <t>Giải pháp quản lý chất lượng giáo dục hiệu quả thông qua việc phân công giáo viên chủ nhiệm lớp trên phụ trách giám sát tình hình, coi và chấm tất cả các lần kiểm tra định kỳ của lớp dưới liền kề tại Trường Tiểu học Tân Quy Đông, thành phố Sa Đéc.</t>
  </si>
  <si>
    <t>Huỳnh Thanh Tâm</t>
  </si>
  <si>
    <t>Giải pháp rèn kỹ năng viết sáng tạo thông qua viết đoạn văn ngắn dựa vào các câu hỏi gợi ý cho học sinh lớp 2.2 trường Tiểu học Tân Quy Đông</t>
  </si>
  <si>
    <t>Trần Thị Ngọc Oanh</t>
  </si>
  <si>
    <t xml:space="preserve">Giải pháp đa dạng hóa hoạt động thực hành phát triển kỹ năng nói cho học sinh lớp 5.1 trường Tiểu học Tân Quy Đông </t>
  </si>
  <si>
    <t xml:space="preserve">Trần Thị Mộng Thùy </t>
  </si>
  <si>
    <t xml:space="preserve"> Một số biện pháp giáo dục đạo đức cho đội viên thông qua các hoạt động giáo dục ngoài giờ lên lớp ở Liên đội trường Tiểu học Tân Quy Đông </t>
  </si>
  <si>
    <t>Võ Minh Mẫn</t>
  </si>
  <si>
    <t>Giải pháp phòng chống dịch bệnh truyền nhiễm cho học sinh trường Tiểu học Tân Quy Đông</t>
  </si>
  <si>
    <t xml:space="preserve">Phan Ngọc Thấm </t>
  </si>
  <si>
    <t xml:space="preserve">Xây dựng nề nếp lớp tự quản nhằm hình thành và phát triển năng lực tự phục vụ, tự quản cho học sinh lớp 3/2 trường Tiểu học Tân Quy Đông </t>
  </si>
  <si>
    <t xml:space="preserve">Lê Thị A Lít </t>
  </si>
  <si>
    <t xml:space="preserve">Thấu hiểu để yêu thương, góp phần xây dựng lớp học hạnh phúc cho học sinh lớp Bốn. 3 trường Tiểu học Tân Quy Đông </t>
  </si>
  <si>
    <t xml:space="preserve">Hứa Thị Thúy Hằng </t>
  </si>
  <si>
    <t>Võ Thị Anh Thư</t>
  </si>
  <si>
    <t>TRƯỜNG TIỂU HỌC TRƯNG VƯƠNG</t>
  </si>
  <si>
    <t>Biện pháp tăng cường cơ sở vật chất đáp ứng công tác giảng dạy và phục vụ các hoạt động trong nhà trường</t>
  </si>
  <si>
    <t>Lê Đặng Lộc</t>
  </si>
  <si>
    <t>Một số giải pháp giúp học sinh gặp khó khăn trong học tập đạt chuẩn năng lực tính toán và năng lực ngôn ngữ cho học sinh lớp một 1 trường Tiểu học Trưng Vương</t>
  </si>
  <si>
    <t>Đặng Thị Nguyệt Hằng</t>
  </si>
  <si>
    <t>Biện pháp góp phần phát triển năng lực giao tiếp và hợp tác cho học sinh lớp Một 3 trường Tiểu học Trưng Vương</t>
  </si>
  <si>
    <t>Lê Thị Ngọc Sang</t>
  </si>
  <si>
    <t>Một số biện pháp xây dựng nền nếp học tập và sinh hoạt nhằm góp phần nâng cao Năng lực - Phẩm chất cho học sinh lớp 1/3 Trường Tiểu học Trưng Vương</t>
  </si>
  <si>
    <t>Giải pháp góp phần nâng cao chất lượng giáo dục kỹ năng sống cho học sinh lớp Một/4  trường Tiểu học Trưng Vương năm học 2024-2025</t>
  </si>
  <si>
    <t>Trần Thị Kim Xuyến</t>
  </si>
  <si>
    <t>Biện pháp rèn kĩ năng nói cho học sinh lớp Một 5 trường Tiểu học Trưng Vương</t>
  </si>
  <si>
    <t>Đinh Thị Hương</t>
  </si>
  <si>
    <t>Một số biện pháp rèn ‘đọc’ cho học  sinh  lớp 2.3</t>
  </si>
  <si>
    <t>Lê Thị Ngọc Hân</t>
  </si>
  <si>
    <t>Ứng dụng trí tuệ nhân tạo vào môn Toán cho học sinh lớp 3/5 trường Tiểu học Trưng Vương</t>
  </si>
  <si>
    <t>Nguyễn Kim Chánh</t>
  </si>
  <si>
    <t>Một số biện pháp nâng cao chất lượng giải toán có lời văn dạng bài "Gấp một số lên nhiều lần" cho học sinh lớp 3/6 trường Tiểu học Trưng Vương</t>
  </si>
  <si>
    <t>Nguyễn Thanh Như Quỳnh</t>
  </si>
  <si>
    <t>Nguyễn Thị Xuân Hảo</t>
  </si>
  <si>
    <t>Một số kinh nghiệm trong công tác chủ nhiệm nhằm giáo dục cho học sinh lớp 5/5 trường Tiểu học Trưng Vương có ý thức bảo vệ môi trường</t>
  </si>
  <si>
    <t>Nguyễn Thị Thanh Thảo</t>
  </si>
  <si>
    <t>Biện pháp tổ chức các hoạt động góp phần giáo dục truyền thống “Uống nước nhớ nguồn” cho học sinh của Liên đội Tiểu học Trưng Vương</t>
  </si>
  <si>
    <t>Nguyễn Ngọc Thức</t>
  </si>
  <si>
    <t>Một số phương pháp hướng dẫn học sinh phát huy khả năng sáng tạo trong quy trình tạo hình 3D và xây dựng nội dung câu chuyện giúp học sinh học tốt môn Mĩ thuật tại trường Tiểu học Trưng Vương</t>
  </si>
  <si>
    <t>Nguyễn Phước Tinh</t>
  </si>
  <si>
    <t>Giúp học sinh nhát nước mau làm quen và thở nước trong môn bơi cho học sinh trường tiểu học Trưng Vương</t>
  </si>
  <si>
    <t>Lê Đăng Khoa</t>
  </si>
  <si>
    <t>Giúp học sinh nói Tiếng Anh tốt hơn thông qua sơ đồ tư duy</t>
  </si>
  <si>
    <t>Huỳnh Thị Nguyệt Minh</t>
  </si>
  <si>
    <t>Các biện pháp giúp phát triển kĩ năng “Sử dụng chuột” cho học sinh lớp 3/1</t>
  </si>
  <si>
    <t>Võ Thuý Hằng</t>
  </si>
  <si>
    <t>Biện pháp giúp học sinh học tốt nội dung Luyện từ và câu ở lớp 3/4 Trường Tiểu học Trưng Vương, thành phố Sa Đéc, tỉnh Đồng Tháp</t>
  </si>
  <si>
    <t>Trần Thị Lan</t>
  </si>
  <si>
    <t>Phát triển phong trào bóng đá trong trường học</t>
  </si>
  <si>
    <t>Phan Hoàng Tấn</t>
  </si>
  <si>
    <t>Một số biện pháp trong công tác chỉ đạo bồi dưỡng học sinh năng khiếu của trường Tiểu học Trưng Vương thi Hùng biện Tiếng Anh</t>
  </si>
  <si>
    <t>Phùng Phát Đạt</t>
  </si>
  <si>
    <t>TRƯỜNG THCS TÂN KHÁNH ĐÔNG</t>
  </si>
  <si>
    <t>Rèn luyện kỹ năng tự sửa chữa và tránh các lỗi thường gặp khi viết văn nghị luận cho học sinh lớp 9</t>
  </si>
  <si>
    <t>Nguyễn Thị Thanh Nga</t>
  </si>
  <si>
    <t>Kinh nghiệm hướng dẫn học sinh "nảy sinh" ý tưởng nghiên cứu khoa học kỹ thuật đạt hiệu quả cao ở trường THCS Tân Khánh Đông,thành phố Sa Đéc</t>
  </si>
  <si>
    <t>Nguyễn Hiền Xuân Ngọc</t>
  </si>
  <si>
    <t>Ứng dụng công nghệ số trong dạy học môn Ngữ văn nhằm nâng cao hứng thú học tập cho học sinh lớp 9</t>
  </si>
  <si>
    <t>Võ Minh Nguyệt</t>
  </si>
  <si>
    <t>Giải pháp chỉ đạo nâng cao hiệu quả công tác nghiên cứu và tham gia cuộc thi Khoa học kỹ thuật của học sinh trường THCS Tân Khánh Đông</t>
  </si>
  <si>
    <t>Trần Thị Hồng Oanh</t>
  </si>
  <si>
    <t>Nâng cao hiệu quả thu học phí trong trường học, kết hợp ứng dụng thu không dùng tiền mặt</t>
  </si>
  <si>
    <t>Trần Như Ngọc</t>
  </si>
  <si>
    <t>Xây dựng thư viên đạt chuẩn tạo nguồn tư liệu phục vụ giảng dạy và học tập theo chương trình Giáo dục phổ thông mới tại THCS Tân Khánh Đông</t>
  </si>
  <si>
    <t>Nguyễn Thị Cẩm Dung</t>
  </si>
  <si>
    <t>Giải pháp ứng dụng STEM vào dạy học môn khoa học tự nhiên lớp 8 trường THCS Tân Khánh Đông</t>
  </si>
  <si>
    <t>Nguyễn Thụy Anh Thư</t>
  </si>
  <si>
    <t>Những biện pháp tạo hứng thú học tập thông qua hoạt động khởi động môn Toán 6 trường THCS Tân Khánh Đông</t>
  </si>
  <si>
    <t>Lê Thị Bích Hợp</t>
  </si>
  <si>
    <t>Một số giải pháp nâng cao sức khỏe cho học sinh trường trung học cơ sở Tân Khánh Đông</t>
  </si>
  <si>
    <t>Châu Thị Thanh Trúc</t>
  </si>
  <si>
    <t>Ứng dụng công nghệ thông tin giúp học sinh học tốt môn Giáp dục công dân ở trường trung học cơ sở Tân Khánh Đông</t>
  </si>
  <si>
    <t>Lê Tấn Anh</t>
  </si>
  <si>
    <t>Biện pháp tích hợp kỹ năng sống cho học sinh trong hoạt động dạy học và chủ nhiệm</t>
  </si>
  <si>
    <t>Trần Thị Bích Hợp</t>
  </si>
  <si>
    <t>Một số phương pháp giúp học sinh học tốt từ vựng tiếng Anh</t>
  </si>
  <si>
    <t>Đặng Thị Mỹ Xuyên</t>
  </si>
  <si>
    <t>Giải pháp hình thành cho HS các kĩ năng khai thác hình ảnh trực quan của môn học Lịch sử - Địa lí 7 (phân môn Địa lí) ở trường THCS Tân Khánh Đông</t>
  </si>
  <si>
    <t>Ngô Kim Huyền</t>
  </si>
  <si>
    <t>Xây dựng lớp học hạnh phúc thông qua hoạt động sinh hoạt lớp cho học sinh trường THCS Tân Khánh Đông</t>
  </si>
  <si>
    <t>Võ Thị Hoài Thu</t>
  </si>
  <si>
    <t>Các giải pháp tập luyện để nâng cao thành tích môn “Nhảy cao” ở trường THCS Tân Khánh Đông.</t>
  </si>
  <si>
    <t>Một số biện pháp giúp thực hiện tốt công tác chủ nhiệm lớp 6</t>
  </si>
  <si>
    <t>Ngô Thị Mỹ Hồng</t>
  </si>
  <si>
    <t>Sử dụng đồ dùng dạy học tự chế để gây hứng thú học toán cho học sinh</t>
  </si>
  <si>
    <t>Trần Hùng</t>
  </si>
  <si>
    <t xml:space="preserve">TRƯỜNG THCS TRẦN THỊ NHƯỢNG               </t>
  </si>
  <si>
    <t>Một số biện pháp giáo dục học sinh hiếu động.</t>
  </si>
  <si>
    <t>Lê Minh Thiện Phúc</t>
  </si>
  <si>
    <t>Giải pháp kéo giảm học sinh có kết quả học tập chưa đạt nhằm nâng cao chất lượng giáo dục trong năm học 2023 - 2024 ở trường THCS Trần Thị Nhượng</t>
  </si>
  <si>
    <t>Phan Công Thái</t>
  </si>
  <si>
    <t>Giải pháp nâng cao chất lượng bồi dưỡng học sinh giỏi bộ môn Tin học</t>
  </si>
  <si>
    <t>Trương Hải Yến</t>
  </si>
  <si>
    <t>Một số biện pháp lồng ghép giáo dục bảo vệ môi trường trong giảng dạy bộ môn Công nghệ và Hoạt động trải nghiệm  ở trường THCS Trần Thị Nhượng</t>
  </si>
  <si>
    <t>Huỳnh Kim Hân</t>
  </si>
  <si>
    <t xml:space="preserve">Phương pháp xác định tỉ lệ mắt mũi miệng trên khuôn mặt khi vẽ mô phỏng chân dung nhân vật trong tranh thời Phục hưng.      </t>
  </si>
  <si>
    <t>Nguyễn Phi Mã Nhi</t>
  </si>
  <si>
    <t>Phan Văn Tâm</t>
  </si>
  <si>
    <t>Ứng dụng công nghệ số trong giảng dạy môn Khoa học Tự nhiên 6 theo thời đại 4.0.</t>
  </si>
  <si>
    <t>Bạch Ngọc Yến Nhi</t>
  </si>
  <si>
    <t>Xây dựng hệ thống bài tập phân hóa theo mức độ nhằm nâng cao chất lượng dạy học môn Toán lớp 7 theo chương trình GDPT 2018</t>
  </si>
  <si>
    <t>Lê Hữu Luật</t>
  </si>
  <si>
    <t>Phương pháp nâng cao kĩ năng nói cho học sinh qua tiết Nói và nghe môn Ngữ văn 7</t>
  </si>
  <si>
    <t>Trương Lệ Tâm</t>
  </si>
  <si>
    <t>Giải pháp rèn luyện kỹ năng hùng biện tiếng Anh cho học sinh lớp 7</t>
  </si>
  <si>
    <t>Trần Thị Hồng Dung</t>
  </si>
  <si>
    <t>Một số Giải pháp nâng cao thành tích nhóm chạy của đội tuyển Điền kinh học sinh thành phố Sa Đéc năm 2025.</t>
  </si>
  <si>
    <t>Lưu Trọng Hiếu</t>
  </si>
  <si>
    <t>Giải pháp nâng cao hứng thú của học sinh thông qua việc vận dụng các phương pháp dạy học vào giảng dạy văn học dân gian ngữ văn 6</t>
  </si>
  <si>
    <t>Bùi Thị Thanh Thơ</t>
  </si>
  <si>
    <t>Dương Thị Phương Lan</t>
  </si>
  <si>
    <t>Nâng cao hiệu quả và hứng thú học tập môn Lịch sử và Địa lí 9 ở trường THCS Trần Thị Nhượng bằng phương pháp dạy học hợp tác</t>
  </si>
  <si>
    <t>Tổ chức hoạt động trải nghiệm Toán học 6 giúp học sinh kết nối kiến thức với cuộc sống thực tiễn</t>
  </si>
  <si>
    <t>Hồ Đờ Gôn</t>
  </si>
  <si>
    <t>Giải pháp vận dụng STEAM và vật liệu đa dạng để học sinh lớp 8 sáng tạo sản phẩm theo phong cách Lập thể hoặc Biểu hiện ở Trường THCS Trần Thị Nhượng - Mĩ thuật 8 Chân trời sáng tạo 2</t>
  </si>
  <si>
    <t>Võ Thị Hoàng Anh</t>
  </si>
  <si>
    <t>Giải pháp tạo môi trường học Ngoại ngữ cho học sinh lớp 7 trường THCS Trần Thị Nhượng qua hoạt động STEAM</t>
  </si>
  <si>
    <t>Trần Thị Bích Liên</t>
  </si>
  <si>
    <t>Một số biện pháp rèn luyện học sinh lớp 8 học tốt dạng toán giải bài toán bằng cách lập phương trình bậc nhất</t>
  </si>
  <si>
    <t>Nguyễn Văn Nghĩa</t>
  </si>
  <si>
    <t>Một số biện pháp nâng cao hứng thú học tập môn Khoa học tự nhiên 9 ở trường THCS Trần Thị Nhượng</t>
  </si>
  <si>
    <t>Hà Hoàng Giang</t>
  </si>
  <si>
    <t>Nâng cao hiệu quả luyện đề cho học sinh giỏi môn Tiếng Anh thông qua phương pháp ôn tập chuyên sâu và ứng dụng công nghệ thông tin</t>
  </si>
  <si>
    <t>Huỳnh Kim Thoa</t>
  </si>
  <si>
    <t>TRƯỜNG THCS VÕ THỊ SÁU</t>
  </si>
  <si>
    <t xml:space="preserve">      Giải pháp duy trì và nâng cao kết quả bồi dưỡng học sinh giỏi môn khoa học tự nhiên trong chương trình phổ thông 2018</t>
  </si>
  <si>
    <t>Phạm Thị Ánh Thu</t>
  </si>
  <si>
    <t xml:space="preserve">     Giải pháp dạy học theo hướng phát triển phẩm chất, năng lực học sinh THCS ở môn Khoa học tự nhiên lớp 7</t>
  </si>
  <si>
    <t>Hồ Phương Thủy</t>
  </si>
  <si>
    <t>Nguyễn Thị Bích Trăm</t>
  </si>
  <si>
    <t>Phương pháp rèn kĩ năng đọc diễn cảm trong dạy học môn Ngữ văn cấp THCS.</t>
  </si>
  <si>
    <t>Lê Thị Thanh Duyên</t>
  </si>
  <si>
    <t>Giải pháp hướng dẫn học sinh Trung học cơ sở tham gia cuộc thi Khoa học kỹ thuật cấp trung học lĩnh vực Khoa học xã hội hành vi đạt hiệu quả</t>
  </si>
  <si>
    <t>Phan Thị Bích Thủy</t>
  </si>
  <si>
    <t xml:space="preserve">     Một số phương pháp vào bài mới hiệu quả nhằm giúp học sinh hứng thú học tập môn Khoa học tự nhiên lớp 6.</t>
  </si>
  <si>
    <t>Nguyễn Thị Hồng Anh</t>
  </si>
  <si>
    <t>Trần Thị Mộng Thường</t>
  </si>
  <si>
    <t xml:space="preserve">    Giải pháp giúp học sinh hình thành năng lực tự học qua hoạt động nhóm góp phần nâng cao chất lượng giảng dạy</t>
  </si>
  <si>
    <t>Hứa Ngọc Thảo</t>
  </si>
  <si>
    <t xml:space="preserve">    Ứng dụng Steam trong dạy học nhằm tăng hứng thú của học sinh bằng cách hướng dẫn thiết kế và sử dụng bưu thiếp đối với môn KHTN cấp THCS</t>
  </si>
  <si>
    <t>Nguyễn Thị Tuyết Hằng</t>
  </si>
  <si>
    <t>Phạm Ái Lam</t>
  </si>
  <si>
    <t xml:space="preserve">    Lựa chọn các giải pháp nhằm nâng cao thành tích nhảy xa kiểu ngồi cho học sinh lớp 7 trường THCS Võ Thị Sáu</t>
  </si>
  <si>
    <t>Nguyễn Thị Ngọc Mai</t>
  </si>
  <si>
    <t>Giải pháp đẩy mạnh công tác chuyển đổi số và ứng dụng công nghệ thông tin trong lĩnh vực giáo dục và đào tạo.</t>
  </si>
  <si>
    <t>Nguyễn Thanh Liêm</t>
  </si>
  <si>
    <t xml:space="preserve">   Một số giải pháp tập luyện học sinh Nữ trường THCS Võ Thị Sáu đạt thành tích cao môn Điền Kinh  (Chạy cự ly ngắn).</t>
  </si>
  <si>
    <t>Huỳnh Cao Bá</t>
  </si>
  <si>
    <t>Đặng Thị Thanh Nhi</t>
  </si>
  <si>
    <t>Một số biện pháp giáo dục học sinh chưa ngoan trong thời đại mới</t>
  </si>
  <si>
    <t>Võ Trần Hồng Yến</t>
  </si>
  <si>
    <t>Nhữ Thị Ngọc Hà</t>
  </si>
  <si>
    <t>Lồng ghép giáo dục khởi nghiệp vào môn Khoa học tự nhiên ( phân môn hóa học ) ở trường THCS Võ Thị Sáu</t>
  </si>
  <si>
    <t>Phan Thị Mỹ Hằng</t>
  </si>
  <si>
    <t>Trần Thị Oanh</t>
  </si>
  <si>
    <t>Một số phương pháp giúp học sinh tiếp thu tốt  nhạc cụ sáo Recorder trong chương trình môn âm nhạc lớp 8.</t>
  </si>
  <si>
    <t>Phạm Tử Phương Tuyền</t>
  </si>
  <si>
    <t>Giai điệu ngôn ngữ : Tận dụng bài hát tiếng anh để nâng cao kỹ năng nghe và phát âm cho học sinh lớp 6,7.</t>
  </si>
  <si>
    <t>Lê Thị Minh Hiếu</t>
  </si>
  <si>
    <t>Huỳnh Hữu Thịnh</t>
  </si>
  <si>
    <t xml:space="preserve">     Giải pháp giúp học sinh hứng thú và học tốt môn Khoa học tự nhiên</t>
  </si>
  <si>
    <t>Huỳnh Thị Thanh Nguyên</t>
  </si>
  <si>
    <t xml:space="preserve">     Rèn luyện kỹ năng nói cho học sinh đối với môn Ngữ văn tại trường THCS Võ Thị Sáu</t>
  </si>
  <si>
    <t>Trần Tuyết Oanh</t>
  </si>
  <si>
    <t>Cao Thị Kim Ngoan</t>
  </si>
  <si>
    <t>Ứng dụng công nghệ thông tin và tổ chức hoạt động nhóm và học tập trải nghiệm trong việc nâng cao hiệu quả giảng dạy môn Lịch sử 9.</t>
  </si>
  <si>
    <t>Một số chú ý khi tổ chức Dạy-Học “Tỉ số phần trăm” ở lớp Năm/2 trường Tiểu học Vĩnh Phước.</t>
  </si>
  <si>
    <t>Phạm Đức Huyên</t>
  </si>
  <si>
    <t>Biện pháp tập hợp học sinh tham gia vào tổ chức Đội TNTP Hồ Chí Minh và Sao Nhi đồng Hồ Chí Minh, năm học 2024 - 2025”.</t>
  </si>
  <si>
    <t>Trần Trung An</t>
  </si>
  <si>
    <t xml:space="preserve">Một số biện pháp giáo dục kĩ năng sống cho học sinh lớp Một/1 nhằm nâng cao công tác giáo dục tại Trường Tiểu học Vĩnh Phước. </t>
  </si>
  <si>
    <t>Trịnh Thị Bé Kiều</t>
  </si>
  <si>
    <t>Khơi dậy niềm đam mê đọc sách ngoài giờ học cho học sinh lớp 2/2 trường Tiểu học Vĩnh Phước góp phần nâng cao ý thức tự đọc sách.</t>
  </si>
  <si>
    <t>Phan Thị Kim Hoa</t>
  </si>
  <si>
    <t xml:space="preserve">Một số kinh nghiệm trong công tác chủ nhiệm giúp quản lí tốt nề nếp học sinh lớp 3/3 trường Tiểu học Vĩnh Phước.  </t>
  </si>
  <si>
    <t>Đỗ Thị Hồng Nghi</t>
  </si>
  <si>
    <t>Một số biện pháp nhằm nâng cao chất lượng giáo dục học sinh cá biệt của lớp 4/5 trường Tiểu học Vĩnh Phước.</t>
  </si>
  <si>
    <t>La Thị Mai Thi</t>
  </si>
  <si>
    <t>Giải pháp sử dụng thẻ thưởng nhằm khuyến khích học sinh lớp 5/5 tích cực phát biểu trong giờ học.</t>
  </si>
  <si>
    <t>Phan Lữ Thảo</t>
  </si>
  <si>
    <t>Một số biện pháp giúp học sinh lớp  1/4 viết đúng mẫu chữ thường cỡ vừa của  trường  Tiểu học Vĩnh Phước.</t>
  </si>
  <si>
    <t>Nguyễn Thị Tường Vi</t>
  </si>
  <si>
    <t>Một số biện pháp giúp cho học sinh đọc đúng , đọc diễn cảm môn Tiếng Việt đọc lớp Bốn/4, trường Tiểu học Vĩnh Phước.</t>
  </si>
  <si>
    <t xml:space="preserve">Ngô Đức Tuấn </t>
  </si>
  <si>
    <t>Biện pháp nâng cao sử dụng Flashcards trong ghi nhớ từ vựng cho học sinh ở sách Tiếng Anh 4 i-learn Smart Start của học sinh lớp 4/3 trường Tiểu học Vĩnh Phước.</t>
  </si>
  <si>
    <t xml:space="preserve">Lê Doanh Diên </t>
  </si>
  <si>
    <t xml:space="preserve">Nguyễn Thế Bửu </t>
  </si>
  <si>
    <t>Trần Võ Hoàng Phương</t>
  </si>
  <si>
    <t>Nguyễn Hoàng Cung</t>
  </si>
  <si>
    <t>Một số giải pháp tạo hứng thú học tập nội dung toán chuyển động đều qua dự án tích hợp liên môn Toán - Tin học - Địa lý cho học sinh lớp 5/3 trường Tiểu học Vĩnh Phước.</t>
  </si>
  <si>
    <t>Trần Minh Tuấn</t>
  </si>
  <si>
    <t>Một số kinh nghiệm phát huy khả năng thực hành môn Tin học của học sinh Khối 3, trường Tiểu học Vĩnh Phước.</t>
  </si>
  <si>
    <t>Phạm Văn Nam</t>
  </si>
  <si>
    <t>Phương pháp huấn luyện bóng đá cho học sinh Tiểu học đạt hiệu quả tại giải thể thao truyền thống học sinh năm 2024.</t>
  </si>
  <si>
    <t>Tô Trần Thanh Hoàng</t>
  </si>
  <si>
    <t>Vũ Thị Huyền</t>
  </si>
  <si>
    <t>Biện pháp giúp học sinh lớp 2/5 Trường Tiểu học Vĩnh Phước có thái độ học tập tích cực để nâng cao chất lượng giáo dục.</t>
  </si>
  <si>
    <t>Nguyễn Thị Trúc Vui</t>
  </si>
  <si>
    <t>Một số giải pháp rèn nghe viết đúng cho học sinh lớp 1/3 - Trường TH Vĩnh Phước, Thành phố Sa Đéc, tỉnh Đồng Tháp.</t>
  </si>
  <si>
    <t>Nguyễn Thị Kim Tho</t>
  </si>
  <si>
    <t>Một số biện pháp giúp học sinh lớp 1/5 Trường Tiểu học Vĩnh Phước hứng thú với nội dung kể chuyện âm nhạc.</t>
  </si>
  <si>
    <t>Lê Huỳnh Hải Yến</t>
  </si>
  <si>
    <t>Một số giải pháp rèn luyện và phát triển năng lực, phẩm chất cho học sinh lớp 1/5 - Trường TH Vĩnh Phước, TPSĐ, tỉnh Đồng Tháp thông qua dạy học môn Tiếng Việt theo chương trình GDPT 2018.</t>
  </si>
  <si>
    <t>Nguyễn Thị Xuân Trang</t>
  </si>
  <si>
    <t>Một số ứng dụng trí tuệ nhân tạo giúp tăng hứng thú học môn Toán cho học sinh lớp Hai/1, Trường Tiểu học Vĩnh Phước, thành phố Sa Đéc, tỉnh Đồng Tháp.</t>
  </si>
  <si>
    <t>Phạm Thị Tú Uyên</t>
  </si>
  <si>
    <t>Giải pháp phát huy phẩm chất nhân ái cho học sinh lớp Năm/1 trường Tiểu học Vĩnh Phước.</t>
  </si>
  <si>
    <t>Ngô Thị Vinh Hiển</t>
  </si>
  <si>
    <t>Trần Thị Mỹ Lành</t>
  </si>
  <si>
    <t>Giải pháp xây dựng lớp học hạnh phúc thông qua công tác chủ nhiệm lớp.</t>
  </si>
  <si>
    <t>Nguyễn Phạm Kiều Anh</t>
  </si>
  <si>
    <t>Một số giải pháp tạo hứng thú học tập tiếng Anh cho học sinh lớp 2/4 Trường Tiểu học Vĩnh Phước, thành Phố Sa Đéc, tỉnh Đồng Tháp.</t>
  </si>
  <si>
    <t>Châu Thị Yến Nhi</t>
  </si>
  <si>
    <t>PHÒNG GIÁO DỤC</t>
  </si>
  <si>
    <t>TÊN ĐƠN VỊ</t>
  </si>
  <si>
    <t>TỔNG SỐ</t>
  </si>
  <si>
    <t>Giải pháp khắc phục tình trạng chậm chuyển văn bản trên hệ thống Idesk của Thủ trưởng đơn vị.</t>
  </si>
  <si>
    <t>Một số giải giáp nâng cao kết quả thực hiện thu không dùng tiền mặt tại các cơ sở giáo dục trên địa bàn thành phố Sa Đéc.</t>
  </si>
  <si>
    <t>Giải pháp giảm số lượng văn bản vàthời gian phê duyệt các hoạt động dịch vụ trong giáo dục mầm non theo quy định của Nghị quyết số 20/2022/NQ-HĐND của Hội đồng nhân dân tỉnh Đồng Tháp.</t>
  </si>
  <si>
    <t>Một số giải pháp nâng cao chất lượng hoạt động nghiên cứu Khoa học kỹ thuật và STEM ở các trường THCS trên địa bàn thành phố Sa Đéc.</t>
  </si>
  <si>
    <t>Nâng cao chất lượng tổ chức Cuộcthi "Ý tưởng khởi nghiệp" dành cho học sinh Trung học cơ sở thành phố Sa Đéc và tham gia Cuộc thi cấp Tỉnh.</t>
  </si>
  <si>
    <t>Một số biện pháp nâng cao chất lượng thực hiện Chuyên đề “ Xây  dựng trường mầm non lấy trẻ làm trung tâm”.</t>
  </si>
  <si>
    <t>Nguyễn Công Hiếu 
Nguyễn Thị Thu Nguyệt</t>
  </si>
  <si>
    <t>Nguyễn Thanh Thảo</t>
  </si>
  <si>
    <t>Nguyễn Thanh Thảo 
Trần Thiện Khanh</t>
  </si>
  <si>
    <t>Nguyễn Thị Ngọc Trang</t>
  </si>
  <si>
    <t>Nguyễn Công Hiếu 
Nguyễn Thị Ngọc Trang</t>
  </si>
  <si>
    <t>TRƯỜNG MẦM NON NĂNG HỒNG</t>
  </si>
  <si>
    <t>TRƯỜNG TIỂU HỌC HOÀ KHÁNH</t>
  </si>
  <si>
    <t>TRƯỜNG TIỂU HỌC PHÚ LONG</t>
  </si>
  <si>
    <t>TRƯỜNGTHCS LƯU VĂN LANG</t>
  </si>
  <si>
    <t>Biện pháp chỉ đạo thực hiện giáo dục bảo vệ môi trường cho trẻ mẫu giáo tại Trường Mầm non Nắng Hồng.</t>
  </si>
  <si>
    <t>Đặng Thị Thùy Linh</t>
  </si>
  <si>
    <t>Giải pháp chỉ đạo, tổ chức bữa ăn hạnh phúc cho trẻ tại Trường Mầm non Nắng Hồng.</t>
  </si>
  <si>
    <t>Lê Thị Thanh Kiều</t>
  </si>
  <si>
    <t>Giải pháp giáo dục lấy trẻ làm trung tâm kết hợp phương pháp montessori giúp trẻ nâng cao tính độc lập tự tin, ham thích khám phá trong việc xây dựng lớp học hạnh phúc, tự tin và tôn trọng tại lớp mầm 1 trường Mầm non Nắng Hồng.</t>
  </si>
  <si>
    <t>Phạm Thị Bé Thi</t>
  </si>
  <si>
    <t>Biện pháp tích hợp giáo dục Stem/ Steam trong hoạt động khám phá khoa học cho trẻ lớp lá 3 tại trường Mầm non Nắng Hồng.</t>
  </si>
  <si>
    <t>Trần Kim Thoa</t>
  </si>
  <si>
    <t>Biện pháp giúp trẻ biết tự lập không dựa dẫm ỷ lại vào người lớn ở lớp lá 1 trường Mầm non Nắng Hồng.</t>
  </si>
  <si>
    <t>Biện pháp giúp trẻ 5-6 tuổi học tốt môn làm quen chữ cái tại lớp lá 2 trường mầm non Nắng Hồng.</t>
  </si>
  <si>
    <t>Hồ Bảo Xuyên</t>
  </si>
  <si>
    <t>Biện pháp giúp trẻ lớp lá 2 hoạt động sáng tạo với các nguyên vật liệu tự nhiên trong hoạt động tạo hình ở trường Mầm non Nắng Hồng.</t>
  </si>
  <si>
    <t>Nguyễn Thị Kim Nương</t>
  </si>
  <si>
    <t>Một số biện pháp tổ chức tốt trò chơi dân gian cho trẻ 5-6 tuổi trường mầm non Nắng Hồng.</t>
  </si>
  <si>
    <t>Nguyễn Thị Huyền Nhung</t>
  </si>
  <si>
    <t>Biện pháp rèn luyện kĩ năng trong tạo hình cho trẻ ở lứa tuổi 25 – 36 tháng.</t>
  </si>
  <si>
    <t>Trần Thanh Huệ</t>
  </si>
  <si>
    <t>Biện pháp rèn kĩ năng tự phục vụ cho trẻ 3- 4 tuổi tại lớp Mầm 1 trường mầm non Nắng Hồng.</t>
  </si>
  <si>
    <t>Nguyễn Thị Thúy Loan</t>
  </si>
  <si>
    <t>Một số biện pháp áp dụng phương pháp Steam trong tổ chức hoạt động giáo dục cho trẻ 4 – 5 tuổi tại trường mầm non Nắng Hồng.</t>
  </si>
  <si>
    <t>Nguyễn Thị Thương</t>
  </si>
  <si>
    <t>TRƯỜNG TIỂU HỌC TÂN LONG</t>
  </si>
  <si>
    <t>TRƯỜNG MẦM NON TÂN KHÁNH ĐÔNG</t>
  </si>
  <si>
    <t>Ứng dụng công nghệ số trong dạy học nhằm nâng cao chất lượng công tác chủ nhiệm tại lớp 1.1 trường Tiểu học Tân Long, thành phố Sa Đéc, tỉnh Đồng Tháp.</t>
  </si>
  <si>
    <t>Âu Thị Ngọc nga</t>
  </si>
  <si>
    <t>Một số biện pháp sửa lỗi phát âm cho học sinh lớp 1/2, trường Tiểu học Tân Long.</t>
  </si>
  <si>
    <t>Giang Thị Sa Rine</t>
  </si>
  <si>
    <t>Một số giải pháp giúp học sinh hứng thú khi học bảng nhân và biết vận dụng bảng nhân vào giải toán  theo hướng phát triển năng lực, phẩm chất cho học sinh lớp 3/2, trường Tiểu học Tân Long.</t>
  </si>
  <si>
    <t>Tổ chức các hoạt động tích cực nhằm phát triển tư duy và năng lực cho học sinh trong giờ học Toán của lớp 4/1, trường Tiểu học Tân Long, thành phố Sa Đéc, tỉnh Đồng Tháp</t>
  </si>
  <si>
    <t>Trịnh Quốc Hảo</t>
  </si>
  <si>
    <t>Giải pháp nâng cao chất lượng dạy học môn Toán thông qua trò chơi học tập cho học sinh lớp 5/3, trường Tiểu học Tân Long.</t>
  </si>
  <si>
    <t>Nguyễn Cẩm Giang</t>
  </si>
  <si>
    <t>Giải pháp ứng dụng công nghệ thông tin nhằm nâng cao hiệu quả dạy học âm nhạc cho học sinh lớp 3/3 ở Trường Tiểu học Tân Long.</t>
  </si>
  <si>
    <t>Lê Thị Mỹ Xuyên</t>
  </si>
  <si>
    <t>Giải pháp lồng ghép trò chơi vào dạy học nhằm nâng cao hiệu quả nội dung Đội hình đội ngũ cho học sinh lớp Hai theo chương trình Giáo dục phổ thông 2018</t>
  </si>
  <si>
    <t>Phạm Thành Trung</t>
  </si>
  <si>
    <t>Một số giải pháp nâng cao khả năng ghi nhớ từ vựng của học sinh lớp 3/1, trường Tiểu học Tân Long.</t>
  </si>
  <si>
    <t>Lê Khánh</t>
  </si>
  <si>
    <t>Giải pháp nâng cao hiệu quả công tác quản lý và sử dụng tài sản công tại Trường Tiểu học Tân Long.</t>
  </si>
  <si>
    <t>Lê Thanh Thảo</t>
  </si>
  <si>
    <t>Huỳnh Thị Thủy
 Bùi Thị Vúng</t>
  </si>
  <si>
    <t xml:space="preserve">Giải pháp phối hợp với giáo viên, nhân viên, phụ huynh trong việc xây dựng môi trường giáo dục bên ngoài tại </t>
  </si>
  <si>
    <t>Biện pháp giúp trẻ mạnh dạn, tự tin thông qua
các hoạt động trải nghiệm, khám phá</t>
  </si>
  <si>
    <t>Nguyễn Thị Duy Hương</t>
  </si>
  <si>
    <t>Giải pháp giúp trẻ biết quan tâm, yêu thương
và chia sẻ tại lớp lá 2 trường mầm non Tân
Khánh Đông</t>
  </si>
  <si>
    <t>Biện pháp gây hứng thú cho trẻ thông qua hoạt
động học ở các lĩnh vực phát triển của trẻ ở
lớp Lá 1 trường MN Tân Khánh Đông.</t>
  </si>
  <si>
    <t>Phan Thị Bảo Khuyên</t>
  </si>
  <si>
    <t>Một số biện pháp giúp trẻ phát triển thẩm mỹ
thông qua hoạt động tạo hình ở lớp Lá 1
trường MN Tân Khánh Đông.</t>
  </si>
  <si>
    <t>Nguyễn Thị Hồng Gấm</t>
  </si>
  <si>
    <t>Phương pháp giáo dục kĩ năng tránh bị xâm hại cơ thể 
cho trẻ 5 - 6 tuổi</t>
  </si>
  <si>
    <t>Một số biện pháp nhăm nâng cao kỹ năng
nhận biết và phòng tránh nguy cơ không an
toàn cho trẻ mẫu giáo 5-6 tuổi ở trường mầm</t>
  </si>
  <si>
    <t>Nguyễn Thị Diệu Hạnh</t>
  </si>
  <si>
    <t>Giải pháp giáo dục cảm xúc cho trẻ tại lớp Lá
4 trường mầm non Tân Khánh Đông</t>
  </si>
  <si>
    <t>Nguyễn Thị Kim Thoa
Lê Thị Cẩm Linh</t>
  </si>
  <si>
    <t>Giải pháp cải tiến giúp trẻ hứng thú tham gia
hoạt động ngoài trời ở lớp Lá 5 trường mầm
non Tân Khánh Đông</t>
  </si>
  <si>
    <t>Nguyễn Võ Kim Ngân</t>
  </si>
  <si>
    <t>Một số giải pháp xây dựng lớp học hạnh phúc
cho trẻ 4- 5 tuổi tại Trường Mầm Non Tân
Khánh Đông</t>
  </si>
  <si>
    <t>Nguyễn Thị Lệ Duyên</t>
  </si>
  <si>
    <t>Một số phương pháp giáo dục an toàn giao thông cho trẻ lớp chồi 1 Trường MN Tân Khánh Đông</t>
  </si>
  <si>
    <t>Đặng Kim Quyên</t>
  </si>
  <si>
    <t>Nâng cao chất lượng đọc sách cho học sinh trường Tiểu học Phú Long thông qua tổ chức mô hình “Tủ sách khuyến đọc”.</t>
  </si>
  <si>
    <t>Bùi Hải Nam</t>
  </si>
  <si>
    <t>Một số kinh nghiệm chỉ đạo hoạt động tổ chuyên môn nhằm nâng cao chất lượng chuyên môn của Trường Tiểu học Phú Long.</t>
  </si>
  <si>
    <t>Phan Thị Mỹ Trang</t>
  </si>
  <si>
    <t>Giải pháp xây dựng nền nếp trong học tập và rèn luyện cho học sinh lớp Một/1 trường Tiểu học Phú Long.</t>
  </si>
  <si>
    <t>Võ Thị Thanh Thúy</t>
  </si>
  <si>
    <t>Một số biện pháp viết đúng chính tả cho học sinh lớp Một/2” trường Tiểu học Phú Long.</t>
  </si>
  <si>
    <t>Đặng Kim Sáu</t>
  </si>
  <si>
    <t>Một số biện pháp sử dụng sơ đồ tách - gộp trong dạy phép cộng, trừ trong phạm vi 10 cho học sinh lớp Một/3 Trường Tiểu học Phú Long.</t>
  </si>
  <si>
    <t xml:space="preserve">Đào Thị Thúy Giang </t>
  </si>
  <si>
    <t>Một số giải pháp giúp học sinh lớp Hai/1 Trường Tiểu học Phú Long học tốt dạng toán nhân ở lớp 2.</t>
  </si>
  <si>
    <t>Nguyễn Thị Thiên Kim</t>
  </si>
  <si>
    <t>Sử dụng công nghệ AI tạo hứng thú khi học giải toán có lời văn cho học sinh lớp 2/2 Trường Tiểu học Phú Long.</t>
  </si>
  <si>
    <t>Nguyễn Dạ Ngọc Uyên</t>
  </si>
  <si>
    <t>Một số giải pháp giúp học sinh lớp Hai/3 Trường Tiểu học Phú Long phát triển năng lực giải quyết vấn đề thông qua một số trò chơi toán học.</t>
  </si>
  <si>
    <t xml:space="preserve">Nguyễn Văn Tuấn </t>
  </si>
  <si>
    <t>Một số biện pháp giúp học sinh lớp Ba/1 Trường Tiểu học Phú Long học tốt phép tu từ so sánh..</t>
  </si>
  <si>
    <t>Phạm Bích Hoàng</t>
  </si>
  <si>
    <t>Biện pháp giúp học sinh lớp Ba/2 trường Tiểu học Phú Long rèn kĩ năng viết đoạn văn trong môn Tiếng Việt.</t>
  </si>
  <si>
    <t>Phạm Minh Hoàng</t>
  </si>
  <si>
    <t>Cao Như Liễu</t>
  </si>
  <si>
    <t>Nâng cao hứng thú học tập của học sinh thông qua hoạt động trải nghiệm và trò chơi trong các tiết đọc môn Tiếng Việt lớp 4.</t>
  </si>
  <si>
    <t>Phan Thị Huỳnh Quỳnh</t>
  </si>
  <si>
    <t>Sử dụng phương pháp giáo dục STEM ở môn Toán lớp 4 theo chương trình giáo dục phổ thông 2018.</t>
  </si>
  <si>
    <t>Đặng Phạm Văn Khánh</t>
  </si>
  <si>
    <t>Biện pháp giúp học sinh lớp 5 phân biệt nghĩa gốc và nghĩa chuyển của từ đa nghĩa.</t>
  </si>
  <si>
    <t>Đoàn Thị Bích Tuyền</t>
  </si>
  <si>
    <t>Một số biện pháp giúp học sinh lớp 5 phát triển năng lực giao tiếp, hợp tác, đáp ứng yêu cầu của chương trình giáo dục phổ thông 2018.</t>
  </si>
  <si>
    <t>Bùi Trung Hiếu</t>
  </si>
  <si>
    <t>Ứng dụng AI và Storyline 360 trong thiết kế bài dạy để nâng cao hứng thú học tập cho học sinh lớp 5.</t>
  </si>
  <si>
    <t>Một số biện pháp nhằm cung cấp vốn từ trong việc dạy Tập làm văn cho học sinh lớp 5/3  Trường Tiểu học Phú Long để đáp ứng chương trình Giáo dục phổ thông 2018.</t>
  </si>
  <si>
    <t>Lê Thị Thùy Linh</t>
  </si>
  <si>
    <t>Một số Giải pháp nâng cao thành tích bật xa tại chỗ cho học sinh lớp 4 trường Tiểu học Phú Long.</t>
  </si>
  <si>
    <t>Lê Minh Thắng</t>
  </si>
  <si>
    <t>Một số biện pháp đổi mới phương pháp dạy môn Tiếng Anh ở khối 4 trường Tiểu học Phú Long.</t>
  </si>
  <si>
    <t>Lê Phụng</t>
  </si>
  <si>
    <t>Trần Thị Ngọc Minh</t>
  </si>
  <si>
    <t>Giải pháp bồi dưỡng giáo viên tham gia hội thi giáo viên giỏi ở trường tiểu học Hòa Khánh.</t>
  </si>
  <si>
    <t>Biện pháp giúp học sinh học tốt nhạc cụ sáo Recorder trong chương trình Âm nhạc lớp 4, trường Tiểu học Hoà Khánh.</t>
  </si>
  <si>
    <t>Mai Thị Ngọc Anh</t>
  </si>
  <si>
    <t>Biện pháp làm tốt công tác chủ nhiệm giúp học sinh mạnh dạn, tự tin trong học tập và giao tiếp tại lớp Hai 1 trường tiểu học Hoà Khánh.</t>
  </si>
  <si>
    <t>Huỳnh Thị Bé Diễm</t>
  </si>
  <si>
    <t>Giải pháp giúp trẻ tăng động, giảm chú ý hoà nhập vào môi trường giáo dục học sinh ở lớp Ba/3 Trường Tiểu học Hoà Khánh</t>
  </si>
  <si>
    <t>Đoàn Thị Hồng Diệu</t>
  </si>
  <si>
    <t>Giải pháp nâng cao kĩ năng sử dụng từ ngữ khi viết văn tả phong cảnh cho học sinh lớp 5/1 trường Tiểu học Hòa Khánh</t>
  </si>
  <si>
    <t>Trần Đoàn Thị Diễm Hà</t>
  </si>
  <si>
    <t>Giải pháp nâng cao hứng thú học môn khoa học cho học sinh lớp 5/2 trường Tiểu học Hòa Khánh</t>
  </si>
  <si>
    <t>Sử dụng sơ đồ tư duy sáng tạo giúp phát triển kỹ năng viết văn trong môn Tiếng Việt cho học sinh lớp Ba/2 trường Tiểu học Hòa Khánh</t>
  </si>
  <si>
    <t>Lê Huỳnh Long</t>
  </si>
  <si>
    <t>Nâng cao hiệu quả học tập cho học sinh thông qua việc ứng dụng các phần mềm trong giảng dạy môn Tin học và Công nghệ (Tin học) lớp 4, Trường Tiểu học Hòa Khánh</t>
  </si>
  <si>
    <t>Nguyễn Thái Bảo Nguyên</t>
  </si>
  <si>
    <t>Biện pháp giúp nâng cao hiệu quả công tác chủ nhiệm lớp 2/2 Trường Tiểu học Hoà Khánh</t>
  </si>
  <si>
    <t>Nguyễn Thanh Quy</t>
  </si>
  <si>
    <t>Phát triển tư duy Toán học qua trò chơi học tập cho học sinh lớp Hai 3 Trường Tiểu học Hòa Khánh</t>
  </si>
  <si>
    <t>Nguyễn Hồng Thái</t>
  </si>
  <si>
    <t>Giải pháp ứng dụng công nghệ AI trong dạy học môn Toán nhằm nâng cao hiệu quả tiếp thu kiến thức cho học sinh lớp 4/2 trường Tiểu học Hòa Khánh</t>
  </si>
  <si>
    <t>Nguyễn Anh Thư</t>
  </si>
  <si>
    <t>Giải pháp nâng cao sức khỏe cho học sinh của trường Tiểu học Hòa Khánh</t>
  </si>
  <si>
    <t>Nguyễn Ngọc Trang</t>
  </si>
  <si>
    <t>Giải pháp tăng cường ứng dụng Công nghệ thông tin để nâng cao chất lượng chữ viết cho học sinh ở lớp Một/2, Trường Tiểu học Hòa Khánh</t>
  </si>
  <si>
    <t>Nguyễn Thị Thanh Tuyền</t>
  </si>
  <si>
    <t>Giải pháp hình thành và phát triển năng lực tự học, tự chủ ở lớp Một/1 trường Tiểu học Hòa Khánh</t>
  </si>
  <si>
    <t>Trần Thanh Trúc</t>
  </si>
  <si>
    <t>Giải pháp xây dựng lớp học hạnh phúc ở lớp Môt/1 trường Tiểu học Hòa Khánh</t>
  </si>
  <si>
    <t>Giải pháp để nâng cao hiệu quả công tác mua sắm, kiểm kê và quản lý tài sản, công cụ, thiết bị dạy học tại trường Tiểu học Hòa Khánh</t>
  </si>
  <si>
    <t>Quách Thị Hoàng Yến</t>
  </si>
  <si>
    <t>Nguyễn Huỳnh An</t>
  </si>
  <si>
    <t>Giải pháp giúp nhà trường hoàn thành tốt công tác
thống kê, báo cáo trên hệ thống cơ sở dữ liệu</t>
  </si>
  <si>
    <t>Một số phương pháp huấn luyện học sinh chạy cự ly ngắn đạt kết quả cao</t>
  </si>
  <si>
    <t>Bùi Tiến Cương</t>
  </si>
  <si>
    <t>Một số giải pháp nhằm khắc phục thói quen ghi tên nốt nhạc trong giờ đọc nhạc.</t>
  </si>
  <si>
    <t>Đặng Trường Giang</t>
  </si>
  <si>
    <t>Cao Xuân Quốc Trung</t>
  </si>
  <si>
    <t>Sử dụng nhật ký đọc sách nhằm phát triển kĩ năng đọc cho học sinh lớp 8</t>
  </si>
  <si>
    <t>Đoàn Minh Hiếu</t>
  </si>
  <si>
    <t>Xác suất trong bồi dưỡng học sinh giỏi lớp 9</t>
  </si>
  <si>
    <t>Hồ Huệ Hương</t>
  </si>
  <si>
    <t>Lồng ghép các hoạt động sáng tạo sản phẩm STEM khi học KNTN 6 giúp học sinh nâng cao hứng thú học tập và khả năng tổng hợp cũng như vận dụng kiến thức vào thực tiễn.”</t>
  </si>
  <si>
    <t>Huỳnh Thị Hải Yến</t>
  </si>
  <si>
    <t>Đổi mới phương pháp dạy học mỹ thuật lớp 9 ở trường trung học cơ sở Lưu Văn Lang theo chương trình GDPT 2018 bộ sách chân trời sáng tạo bản 1</t>
  </si>
  <si>
    <t>Lê Phước Vĩnh</t>
  </si>
  <si>
    <t>Phương pháp sử dụng phiếu học tập trong dạy học KHTN 6</t>
  </si>
  <si>
    <t>Lê Thị Hoàng Trinh</t>
  </si>
  <si>
    <t>Phương pháp giúp học sinh học tốt kí hiệu các nguyên tố hóa học và các chất hóa học</t>
  </si>
  <si>
    <t>Phát triển năng lực giao tiếp và hợp tác cho học sinh bằng hoạt động trải nghiệm sáng tạo trong công tác chủ nhiệm</t>
  </si>
  <si>
    <t>Lê Thị Huyền</t>
  </si>
  <si>
    <t>Hướng dẫn học sinh lớp 6 vẽ sơ đồ tư duy mind map của các thì trong sách giáo khoa Tiếng anh 6</t>
  </si>
  <si>
    <t>Lê Thị Quế Anh</t>
  </si>
  <si>
    <t>Một số giải pháp duy trì và nâng cao phong trào Bóng chuyền nữ ở Trường THCS</t>
  </si>
  <si>
    <t>Nguyễn Quốc Nam</t>
  </si>
  <si>
    <t>Nguyễn Thanh Sương</t>
  </si>
  <si>
    <t>Tạo hứng thú học môn Ngữ văn 6 cho học sinh qua việc tổ chức trò chơi</t>
  </si>
  <si>
    <t>Nguyễn Thị Kim Cương</t>
  </si>
  <si>
    <t>Vận dụng mô hình lớp học đảo ngược để nâng cao hiệu quả dạy học bài 36 - Các quy luật di truyền của Mendel, Khoa học tự nhiên 9 - Sách Chân trời sáng tạo</t>
  </si>
  <si>
    <t>Nguyễn Thị Ngọc Dung</t>
  </si>
  <si>
    <t>Tổ chức trò chơi nhằm nâng cao hiệu quả tiết học trong giảng dạy môn Khoa học tự nhiên 6</t>
  </si>
  <si>
    <t>Nguyễn Thị Tuyết Vân</t>
  </si>
  <si>
    <t>Giải pháp thực hiện có hiệu quả việc bồi dưỡng học sinh giỏi môn Khoa học tự nhiên lớp 9 theo hướng phát triển năng lực học sinh.</t>
  </si>
  <si>
    <t>Nguyễn Tuấn Kiệt</t>
  </si>
  <si>
    <t>Giải pháp sử dụng công cụ ChatGPT trong tổ chức dạy học theo hướng phát triển năng lực người học</t>
  </si>
  <si>
    <t>Công tác lập, kiểm tra, lưu trữ và bảo quản tài liệu kế toán tại trường THCS Lưu Văn Lang</t>
  </si>
  <si>
    <t>Ngô Quang Vũ</t>
  </si>
  <si>
    <t>Sử dụng AI GEMINI tạo bài tập trắc nghiệm phù hợp với từng đối tượng học sinh mang lại hiệu quả tích cực trong giảng dạy môn Khoa học tự nhiên</t>
  </si>
  <si>
    <t>Phạm Duy Phúc</t>
  </si>
  <si>
    <t>Một số giải pháp cụ thểnhằm nâng cao chất lượng  của đội ngủ cán bộ  - giáo viên - nhân viên ở Trường THCS Lưu Văn Lang.</t>
  </si>
  <si>
    <t>Phát triển năng lực tự học, tích cực và sáng tạo cho học sinh thông qua bài dạy STEM " Nucleic acid và ứng dụng" trong môn Khoa học tự nhiên 9, phân môn Sinh.</t>
  </si>
  <si>
    <t>Phạm Thị Bích Thư</t>
  </si>
  <si>
    <t>Giải pháp nâng cao hiệu quả dạy học văn bản thông tin thuyết minh về một danh lam thắng cảnh hay di tích lịch sử ở lớp 9A2 Trường THCS Lưu Văn Lang</t>
  </si>
  <si>
    <t>Phạm Thị Rồi</t>
  </si>
  <si>
    <t>Giải pháp đổi mới tổ chức kĩ thuật chia sẻ nhóm đôi “ Think”, “Pair”, “Share” trong môn Ngữ văn nhằm phát triển năng lực giao tiếp và hợp tác cho học sinh lớp 8.</t>
  </si>
  <si>
    <t>Phan Hửu Phúc</t>
  </si>
  <si>
    <t>Biện pháp tích hợp phương pháp dạy học Steam vào giảng dạy tác phẩm văn học trong bộ môn Ngữ văn 9 ( bộ sách Chân trời sáng tạo).</t>
  </si>
  <si>
    <t>Giải pháp hướng dẫn học sinh cách làm bài văn nghị luận xã hội ở cấp THCS</t>
  </si>
  <si>
    <t>Phan Thị Thùy An</t>
  </si>
  <si>
    <t>Trang Bửu Trinh</t>
  </si>
  <si>
    <t>Sử dụng phiếu học tập dạy học phần văn bản trong chương trình Ngữ văn 9 theo hướng phát triển năng lực học sinh</t>
  </si>
  <si>
    <t>Trương Thị Hồng Nhi</t>
  </si>
  <si>
    <t>Cách tạo động lực nghe Tiếng Anh cho học sinh Trung Bình yếu.</t>
  </si>
  <si>
    <t>Một số giải pháp tạo hứng thú học tập cho học sinh trong môn Lịch sử - Địa lí
 theo chương trình phổ thông 2018</t>
  </si>
  <si>
    <t>Nguyễn Huỳnh Liệt Sử
Nguyễn Thanh Bình</t>
  </si>
  <si>
    <t>Ứng dụng AI Chat GPTvà Copilot xây dựng hệ 
thống bài tập luyện tập, năng cao hiệu quả dạy học</t>
  </si>
  <si>
    <t>Giải pháp chỉ đạo giáo viên xây dựng lớp học hạnh phúc ở trường Trung học cơ sở</t>
  </si>
  <si>
    <t xml:space="preserve">Văn Đức Trí
 Nguyễn Thị Hồng Xuyến
</t>
  </si>
  <si>
    <t>Một số biện pháp chỉ đạo giáo dục an toàn giao thông cho học sinh Trường Tiểu học Tân Khánh Đông 3</t>
  </si>
  <si>
    <t>Huỳnh Văn E</t>
  </si>
  <si>
    <t>Một số giải pháp nâng cao hiệu quả ứng dụng chuyển đổi số trong các hoạt động chăm sóc giáo dục trong Trường mầm non Sen Hồng</t>
  </si>
  <si>
    <t xml:space="preserve">Nguyễn Thị Kim Trang </t>
  </si>
  <si>
    <t>Hiệu trưởng chỉ đạo công tác giáo dục đạo đức học sinh ở trường Tiểu học Tân Quy Tây, thành phố Sa Đéc, tỉnh Đồng Tháp</t>
  </si>
  <si>
    <t>Trần Quốc Giàu</t>
  </si>
  <si>
    <t xml:space="preserve">    Một số giải pháp nâng cao hiệu quả Cuộc thi Khoa học kỹ thuật tại trường THCS Võ Thị Sáu năm học 2024-2025</t>
  </si>
  <si>
    <t>Trần Thị Thu Thủy</t>
  </si>
  <si>
    <t xml:space="preserve">    Một số giải pháp nâng cao hiệu quả bồi dưỡng học sinh giỏi ở trường Trung Học Cơ Sở Võ Thị Sáu năm học 2024-2025</t>
  </si>
  <si>
    <t xml:space="preserve">     Nâng cao hiệu quả chuyển đổi số ở trường THCS Võ Thị Sáu năm học 2024-2025</t>
  </si>
  <si>
    <t>Trần Thị Thu Thủy
 Lê Quang Thịnh</t>
  </si>
  <si>
    <t>Phương pháp dạy học tích hợp liên môn nhằm phát huy tính tích cực của học sinh trong môn Địa Lí 9</t>
  </si>
  <si>
    <t>Huỳnh Thị Kim Xuyến</t>
  </si>
  <si>
    <t>Một số giải pháp giúp học sinh lớp 6 rèn luyện kỹ năng giao tiếp Tiếng Anh</t>
  </si>
  <si>
    <t>Võ Thị Đan Tâm</t>
  </si>
  <si>
    <t>Nguyễn Vũ Yến Phương</t>
  </si>
  <si>
    <t>Nâng cao hứng thú và hiệu quả học tập qua việc tổ chức lồng ghép ứng dụng công nghệ thông tin khi dạy học môn Ngữ văn tại trường THCS Hùng Vương</t>
  </si>
  <si>
    <t>Trần Thị Ny</t>
  </si>
  <si>
    <t>Sử dụng một số biện pháp hỗ trợ nhằm phát huy tính tích cực của học sinh và nâng cao hiệu quả học tập môn Ngữ văn 6,7 (phần văn bản)</t>
  </si>
  <si>
    <t>Huỳnh Thị Bảo Chân</t>
  </si>
  <si>
    <t>Lồng ghép giáo dục lòng yêu nước qua môn Lịch sử - Địa Lí 6</t>
  </si>
  <si>
    <t>Huỳnh Thị Thùy Trang</t>
  </si>
  <si>
    <t>Kiểm soát việc đọc sách giáo khoa của học sinh để nâng cao chất lượng học tập môn Khoa học tự nhiên 8</t>
  </si>
  <si>
    <t>Nguyễn Thị Mỹ Thể</t>
  </si>
  <si>
    <t>Một số biện pháp giúp học sinh lớp 6 trường THCS Hùng Vương thích thú môn Mĩ thuật  thông qua hoạt động khởi động tiết học</t>
  </si>
  <si>
    <t>Nguyễn Thị Kim Loan</t>
  </si>
  <si>
    <t>Một số phương pháp giúp học sinh khối 6 học tốt môn âm nhạc tại trường THCS Hùng Vương (phân môn học hát)</t>
  </si>
  <si>
    <t>Đặng Thuỵ Linh Huyền</t>
  </si>
  <si>
    <t>Giải pháp tổ chức hoạt động dạy học có thí nghiệm, thực hành, giúp nâng cao chất lượng giảng dạy - học tập môn Khoa học tự nhiên 8 (phân môn Hoá học 8)</t>
  </si>
  <si>
    <t>Trần Thị Ngọc Phương</t>
  </si>
  <si>
    <t>Giải pháp cải thiện kỹ năng viết bài luận cho học sinh giỏi môn  tiếng anh 9</t>
  </si>
  <si>
    <t>Giải pháp giúp học sinh học tốt môn Giáo dục công dân khối 7,8 qua việc tổ chức trò chơi tại trường THCS Hùng Vương</t>
  </si>
  <si>
    <t>Lưu Tấn Dũng</t>
  </si>
  <si>
    <t>Ứng dụng công nghệ thông tin vào dạy học định lí Pythagore</t>
  </si>
  <si>
    <t>Nguyễn Quang Hớn</t>
  </si>
  <si>
    <t>Một số biện pháp xây dựng lớp chủ nhiệm hạnh phúc</t>
  </si>
  <si>
    <t>Phạm Thương Hoài Bắc</t>
  </si>
  <si>
    <t>Biện pháp nhằm nâng cao chất lượng giảng dạy môn Giáo dục địa phương (phần Lịch sử-Địa lí) ở trường THCS Hùng Vương</t>
  </si>
  <si>
    <t>Lê Thị Hồng Cúc</t>
  </si>
  <si>
    <t>Giải pháp khai thác một số phần mềm ứng dụng hỗ trợ giảng dạy môn Lịch sử 8 ở trường THCS Hùng Vương</t>
  </si>
  <si>
    <t>Nguyễn Thanh Điền</t>
  </si>
  <si>
    <t>Giải pháp tạo hứng thú học tập môn khoa học tự nhiên 7 cho học sinh thông qua hoạt động khởi động tiết học ở trường THCS Hùng Vương</t>
  </si>
  <si>
    <t>Nguyễn Quang Việt</t>
  </si>
  <si>
    <t>Cân đối thời gian trong việc thiết kế chuỗi hoạt động dạy học môn Ngữ văn phù hợp chương trình GDPT 2018</t>
  </si>
  <si>
    <t>Cao Thị Lan Chi</t>
  </si>
  <si>
    <t>Một số giải pháp nâng cao thành tích môn Bóng Chuyền trường THCS Hùng Vương</t>
  </si>
  <si>
    <t xml:space="preserve">Biện pháp giúp hình thành thói quen lễ phép chào hỏi thầy, cô và người lớn tuổi cho học sinh của trường Tiểu học Hòa Khánh”.        </t>
  </si>
  <si>
    <t xml:space="preserve"> Một số biện pháp tổ chức giấc ngủ cho trẻ 6-18 tháng tuổi tại Trường Mầm non Ánh Dương.</t>
  </si>
  <si>
    <t>Các giải  pháp hướng dẫn giáo viên tổ chức hoạt động  lĩnh vực tình cảm và kỹ năng xã hội có hiệu quả tại Trường MN Sen Hồng</t>
  </si>
  <si>
    <t>Một số biện pháp giáo dục hòa nhập trẻ tăng động - giảm chú ý đạt hiệu quả tại lớp chồi 1 Trường mầm non Sen Hồng.</t>
  </si>
  <si>
    <t>Giải pháp nâng cao chất lượng sinh hoạt chuyên môn, chất lượng giảng dạy cho giáo viên tại trường Mầm non Tân Phú Đông.</t>
  </si>
  <si>
    <t>Giải pháp rèn kỹ năng đọc tích cực cho học sinh lớp 3/1 - Trường Tiểu học Tân Khánh  Đông 1.</t>
  </si>
  <si>
    <t>Một số biệp pháp hỗ trợ hiệu quả cho giáo viên trong dạy học nhằm nâng cao chất lượng giáo dục lớp 4/1 trường Tiểu học Vĩnh Phước.</t>
  </si>
  <si>
    <t>Giải pháp nâng cao kỹ năng nói tiếng Anh cho học sinh lớp 5 theo chương trình i-Learn Smart Start.</t>
  </si>
  <si>
    <t>Một số kinh nghiệm để làm tốt công tác chủ nhiệm ở lớp Năm/4 trường Tiểu học Vĩnh Phước.</t>
  </si>
  <si>
    <t>Giải pháp rèn kĩ năng vẽ người trong môn Mĩ thuật cho học sinh lớp 3 trường Tiểu học Vĩnh Phước.</t>
  </si>
  <si>
    <t>Một số biện pháp dạy học số tự nhiên cho học sinh khó khăn trong học tập của lớp Một/2 - Trường Tiểu học Vĩnh Phước, thành phố Sa Đéc, tỉnh Đồng Tháp.”</t>
  </si>
  <si>
    <t>Một số giải pháp nhân rộng câu lạc bộ học sinh năng khiếu môn Mĩ thuật Trường THCS Hùng Vương nhằm nâng cao hiệu quả các cuộc thi vẽ tranh</t>
  </si>
  <si>
    <t>Một số biện pháp dạy học phát triển năng lực, phẩm chất cho học sinh lớp Năm/4 Trường Tiểu học Trưng Vương  thông qua giải toán có lời văn bộ sách Chân trời sáng tạo</t>
  </si>
  <si>
    <t>Rèn kĩ năng làm văn nghị luận cho học sinh Trung học cơ sở (THCS).</t>
  </si>
  <si>
    <t>Giám khảo 1</t>
  </si>
  <si>
    <t>Giám khảo 2</t>
  </si>
  <si>
    <t xml:space="preserve"> Một số giải pháp giúp trẻ 4-5 tuổi có kĩ năng tự bảo vệ bản thân trước người lạ tại lớp chồi 2 trường mầm non Sen Hồng. </t>
  </si>
  <si>
    <t>Biện pháp giúp học sinh “Nói không với văn mẫu” ở lớp Năm/2, trường Tiểu học Tân Khánh Đông 1, thành phố Sa Đéc, tỉnh Đồng Tháp.</t>
  </si>
  <si>
    <t xml:space="preserve"> Một số biện pháp giúp học sinh cách học dễ nhớ về phép cộng, phép trừ qua 10 trong phạm vi 20 cho học sinh lớp 2.3 Trường Tiểu học Tân Quy Đông</t>
  </si>
  <si>
    <t>Một số giải pháp triển khai thực hiện hiệu qủa công tác Bồi dưỡng thường xuyên cho cán bộ quản lý giáo viên trên địa bàn thành phố Sa Đéc.</t>
  </si>
  <si>
    <t>TRƯỜNG THCS LƯU VĂN LANG</t>
  </si>
  <si>
    <t>TB</t>
  </si>
  <si>
    <t>KẾT QUẢ</t>
  </si>
  <si>
    <t>ĐẠT</t>
  </si>
  <si>
    <t>KHÔNG ĐẠT</t>
  </si>
  <si>
    <t>Giải pháp nâng cao chất lượng dạy và học môn GDCD thông qua việc sử dụng phần mềm Powerpoint đối với học sinh Trường THCS Võ Thị Sáu</t>
  </si>
  <si>
    <t xml:space="preserve">    Giải pháp nâng cao ý thức rèn luyện các phẩm chất cần thiết cho học sinh trường THCS Võ Thị Sáu.</t>
  </si>
  <si>
    <t xml:space="preserve">Nâng cao chất lượng môn Ngữ Văn 7 bằng phương pháp sử dụng bản đồ tư duy trong dạy học.  </t>
  </si>
  <si>
    <t xml:space="preserve"> Đa dạng hoá hình thức trò chơi dạy thực hành Tiếng Việt 8 theo hướng phát triển năng lực học sinh</t>
  </si>
  <si>
    <t xml:space="preserve"> Tăng cường bài tập về hình vẽ thí nghiệm thực hành nhằm phát triển kỹ năng khoa học tự nhiên (KHTN) cho học sinh ở phân môn Hóa học – môn KHTN cấp THCS</t>
  </si>
  <si>
    <t>Phát triển kỹ năng mềm cho học sinh thông qua các hoạt động STEM trong chương trình Khoa học tự nhiên (KHTN) cấp THCS</t>
  </si>
  <si>
    <t xml:space="preserve">Phát triển khả năng liên kết giữa kiến thức lý thuyết và vận dụng vào thực tiễn trong môn học Khoa học tự nhiên 6 từ đó tăng hứng thú học tập, nâng cao chất lượng bộ môn ở trường THCS Võ Thị Sáu, năm học 2024-2025  </t>
  </si>
  <si>
    <t>Sử dụng câu hỏi hai lựa chọn để nâng cao độ tập trung của học sinh lớp 9 trong dạy học bài Alkane – Khoa học tự nhiên 9 (Phần Hóa Học) tại trường THCS Võ Thị Sáu</t>
  </si>
  <si>
    <t>Kết quả</t>
  </si>
  <si>
    <t>MẦM NON HOA SEN</t>
  </si>
  <si>
    <t>Phát triển năng lực mô hình hóa toán học cho học sinh thông qua dạy học chủ đề giải bài toán bằng cách lập phương trình bậc nhất lớp 8</t>
  </si>
  <si>
    <t xml:space="preserve"> Một số phương pháp giúp học sinh lớp 6 rèn kỹ năng và tạo hứng thú trong môn Mĩ thuật theo định hướng bộ sách Chân trời sáng tạo.</t>
  </si>
  <si>
    <t>Không xét</t>
  </si>
  <si>
    <t>Phan Hữu Phúc</t>
  </si>
  <si>
    <t xml:space="preserve">    Phan Thái An                     Trịnh Thị Thùy Lyn</t>
  </si>
  <si>
    <t xml:space="preserve">           Ngô Kỳ Lân</t>
  </si>
  <si>
    <t>STT</t>
  </si>
  <si>
    <t>Một số biện pháp tao hứng thú tích cực cho trẻ 4-5 tuổi chơi các trò chơi làm quen với toán đạt hiệu quả tại lớp mình ở Trường Mẫu giáo Tân Quy Đông.</t>
  </si>
  <si>
    <t>UBND THÀNH PHỐ SA ĐÉC</t>
  </si>
  <si>
    <t>CỘNG HÒA XÃ HỘI CHỦ NGHĨA VIỆT NAM</t>
  </si>
  <si>
    <t>Độc lập- Tự do- Hạnh phúc</t>
  </si>
  <si>
    <t>Nguyễn Thị Kim Duyên Trần Thùy Dương</t>
  </si>
  <si>
    <t>Lâm Thị Hiền Phan Thị Mai Phượng</t>
  </si>
  <si>
    <t>TỈ LỆ</t>
  </si>
  <si>
    <t>TỔNG CỘNG</t>
  </si>
  <si>
    <t>SÁNG KIẾN LĨNH VỰC GIÁO DỤC, NĂM HỌC 2024-2025</t>
  </si>
  <si>
    <t>Phương pháp sử dụng trò chơi mảnh ghép đa hình dạng vào dạy học môn Khoa học tự nhiên 7</t>
  </si>
  <si>
    <t>Ứng dụng công nghệ thông tin nhằm nâng cao hiệu quả dạy học môn Toán lớp 7</t>
  </si>
  <si>
    <t xml:space="preserve">Biện pháp quản lí thúc đẩy việc đổi mới phương pháp dạy học ở Tiểu học góp phần thực hiện thành công chương trình giáo dục phổ thông 2018. </t>
  </si>
  <si>
    <t>Huỳnh Ngọc Trai</t>
  </si>
  <si>
    <t>Giải pháp chỉ đạo tổ chức hoạt động các Câu lạc bộ thể dục, thể thao tại trường THCS Tân Khánh Đông</t>
  </si>
  <si>
    <t>Nguyễn Tấn Tới</t>
  </si>
  <si>
    <t xml:space="preserve">  Nguyễn Thị  Hồng Phi            Nguyễn Thị Bích Phượng</t>
  </si>
  <si>
    <t>Huỳnh Thị Ngọc Điệp     Bùi Thị Cẩm vân</t>
  </si>
  <si>
    <t>Một số biện pháp tạo động lực làm việc tích cực cho đội ngũ viên chức và người lao động tại trường mầm non Hoa Sen</t>
  </si>
  <si>
    <t xml:space="preserve"> Nguyễn Thị Bình Diệu Nguyễn Thị Kim Sa</t>
  </si>
  <si>
    <t>Võ Thị Phúc Duyên</t>
  </si>
  <si>
    <t>Biện pháp giúp cải thiện kĩ năng nói và nâng cao hứng thú học tập kĩ năng nói Tiếng Anh cho học sinh lớp 7</t>
  </si>
  <si>
    <t>Biện Pháp xây dựng trường học hạnh phúc ở trường mầm non Tân Phú Đông</t>
  </si>
  <si>
    <t>Trần Thị Thu Thủy       Lê Trần Phương Thanh</t>
  </si>
  <si>
    <t>DANH SÁCH</t>
  </si>
  <si>
    <t>PHÒNG VĂN HÓA, KHOA HỌC VÀ THÔNG TIN</t>
  </si>
  <si>
    <r>
      <t>Một số biện</t>
    </r>
    <r>
      <rPr>
        <vertAlign val="superscript"/>
        <sz val="12"/>
        <color theme="1"/>
        <rFont val="Times New Roman"/>
        <family val="1"/>
      </rPr>
      <t xml:space="preserve"> </t>
    </r>
    <r>
      <rPr>
        <sz val="12"/>
        <color theme="1"/>
        <rFont val="Times New Roman"/>
        <family val="1"/>
      </rPr>
      <t>pháp nâng cao chất lượng giáo dục âm nhạc cho trẻ 5- 6 tuổi tại lớp lá 2 Trường Mầm non Hoa Sen</t>
    </r>
  </si>
  <si>
    <r>
      <t xml:space="preserve"> </t>
    </r>
    <r>
      <rPr>
        <b/>
        <sz val="12"/>
        <color theme="1"/>
        <rFont val="Times New Roman"/>
        <family val="1"/>
      </rPr>
      <t xml:space="preserve"> </t>
    </r>
    <r>
      <rPr>
        <sz val="12"/>
        <color theme="1"/>
        <rFont val="Times New Roman"/>
        <family val="1"/>
      </rPr>
      <t>Giải pháp hướng dẫn giáo viên khai thác và thiết kế tài liệu điện tử có ứng dụng công nghệ AI tại trường mầm non Sen Hồng</t>
    </r>
  </si>
  <si>
    <r>
      <t xml:space="preserve">Các giải pháp chăm sóc sức khỏe ban đầu cho trẻ </t>
    </r>
    <r>
      <rPr>
        <b/>
        <sz val="12"/>
        <color theme="1"/>
        <rFont val="Times New Roman"/>
        <family val="1"/>
      </rPr>
      <t xml:space="preserve"> </t>
    </r>
    <r>
      <rPr>
        <sz val="12"/>
        <color theme="1"/>
        <rFont val="Times New Roman"/>
        <family val="1"/>
      </rPr>
      <t>có hiệu quả tại Trường MN Sen Hồng</t>
    </r>
  </si>
  <si>
    <r>
      <t>Một số giải pháp ứng dụng phần mềm công thông tin vào công tác giảng dạy cho trẻ 4-5 tuổi</t>
    </r>
    <r>
      <rPr>
        <b/>
        <sz val="12"/>
        <color theme="1"/>
        <rFont val="Times New Roman"/>
        <family val="1"/>
      </rPr>
      <t>”</t>
    </r>
  </si>
  <si>
    <r>
      <t>Phát huy năng lực sáng tạo và hứng thú trong tiết học Nói và nghe ở môn Tiếng Việt cho học sinh lớp 5/4,</t>
    </r>
    <r>
      <rPr>
        <b/>
        <sz val="12"/>
        <color theme="1"/>
        <rFont val="Times New Roman"/>
        <family val="1"/>
      </rPr>
      <t xml:space="preserve"> </t>
    </r>
    <r>
      <rPr>
        <sz val="12"/>
        <color theme="1"/>
        <rFont val="Times New Roman"/>
        <family val="1"/>
      </rPr>
      <t>Trường Tiểu học Tân Khánh Đông, năm học 2024 – 2025.</t>
    </r>
  </si>
  <si>
    <r>
      <t>Kỹ năng giải các dạng bài tập trong bồi dưỡng học sinh giỏi môn Khoa học tự nhiên lớp 9</t>
    </r>
    <r>
      <rPr>
        <b/>
        <i/>
        <sz val="12"/>
        <color theme="1"/>
        <rFont val="Times New Roman"/>
        <family val="1"/>
      </rPr>
      <t xml:space="preserve"> </t>
    </r>
    <r>
      <rPr>
        <sz val="12"/>
        <color theme="1"/>
        <rFont val="Times New Roman"/>
        <family val="1"/>
      </rPr>
      <t>(phân môn hóa học)</t>
    </r>
  </si>
  <si>
    <r>
      <t>Một số biện pháp rèn luyện học sinh lớp 9A</t>
    </r>
    <r>
      <rPr>
        <vertAlign val="subscript"/>
        <sz val="12"/>
        <color theme="1"/>
        <rFont val="Times New Roman"/>
        <family val="1"/>
      </rPr>
      <t>4</t>
    </r>
    <r>
      <rPr>
        <sz val="12"/>
        <color theme="1"/>
        <rFont val="Times New Roman"/>
        <family val="1"/>
      </rPr>
      <t xml:space="preserve"> học tốt dạng toán về xác suất</t>
    </r>
  </si>
  <si>
    <r>
      <t>3.1</t>
    </r>
    <r>
      <rPr>
        <sz val="12"/>
        <color theme="1"/>
        <rFont val="Times New Roman"/>
        <family val="1"/>
      </rPr>
      <t xml:space="preserve"> Phân dạng bài tập của chủ đề Cơ năng và sự chuyển hóa năng lượng nhằm nâng cao chất lượng bồi dưỡng học sinh giỏi (HSG) ở trường THCS Võ Thị Sáu năm học 2024-2025</t>
    </r>
  </si>
  <si>
    <r>
      <t>16.2</t>
    </r>
    <r>
      <rPr>
        <sz val="12"/>
        <color theme="1"/>
        <rFont val="Times New Roman"/>
        <family val="1"/>
      </rPr>
      <t xml:space="preserve"> Phương pháp bồi dưỡng học sinh có năng khiếu môn Mĩ thuật tham gia các hội thi vẽ tranh tập thể và ý tưởng khởi nghiệp</t>
    </r>
  </si>
  <si>
    <r>
      <t>Một số</t>
    </r>
    <r>
      <rPr>
        <b/>
        <sz val="12"/>
        <color theme="1"/>
        <rFont val="Times New Roman"/>
        <family val="1"/>
      </rPr>
      <t xml:space="preserve"> </t>
    </r>
    <r>
      <rPr>
        <sz val="12"/>
        <color theme="1"/>
        <rFont val="Times New Roman"/>
        <family val="1"/>
      </rPr>
      <t>giải pháp giúp giáo viên chủ nhiệm lớp Bốn/1 Trường Tiểu học Phú Long thực hiện tốt công tác chủ nhiệm.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</si>
</sst>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63"/>
      <scheme val="minor"/>
    </font>
    <font>
      <b/>
      <sz val="12"/>
      <name val="Times New Roman"/>
      <family val="1"/>
    </font>
    <font>
      <sz val="12"/>
      <name val="Times New Roman"/>
      <family val="1"/>
    </font>
    <font>
      <sz val="12"/>
      <name val="Calibri"/>
      <family val="2"/>
      <charset val="163"/>
      <scheme val="minor"/>
    </font>
    <font>
      <sz val="12"/>
      <color theme="1"/>
      <name val="Times New Roman"/>
      <family val="1"/>
    </font>
    <font>
      <b/>
      <sz val="14"/>
      <color theme="1"/>
      <name val="Times New Roman"/>
      <family val="1"/>
    </font>
    <font>
      <b/>
      <sz val="13"/>
      <color theme="1"/>
      <name val="Times New Roman"/>
      <family val="1"/>
    </font>
    <font>
      <b/>
      <sz val="12"/>
      <color rgb="FF000000"/>
      <name val="Times New Roman"/>
      <family val="1"/>
    </font>
    <font>
      <b/>
      <sz val="12"/>
      <name val="Calibri"/>
      <family val="2"/>
      <charset val="163"/>
      <scheme val="minor"/>
    </font>
    <font>
      <b/>
      <sz val="12"/>
      <color theme="1"/>
      <name val="Times New Roman"/>
      <family val="1"/>
    </font>
    <font>
      <b/>
      <sz val="13"/>
      <name val="Times New Roman"/>
      <family val="1"/>
    </font>
    <font>
      <b/>
      <sz val="12"/>
      <color rgb="FFC00000"/>
      <name val="Times New Roman"/>
      <family val="1"/>
    </font>
    <font>
      <b/>
      <sz val="13"/>
      <color rgb="FFC00000"/>
      <name val="Times New Roman"/>
      <family val="1"/>
    </font>
    <font>
      <b/>
      <sz val="12"/>
      <color rgb="FFC00000"/>
      <name val="Calibri"/>
      <family val="2"/>
      <charset val="163"/>
      <scheme val="minor"/>
    </font>
    <font>
      <sz val="12"/>
      <color rgb="FFC00000"/>
      <name val="Calibri"/>
      <family val="2"/>
      <charset val="163"/>
      <scheme val="minor"/>
    </font>
    <font>
      <sz val="11"/>
      <color rgb="FFC00000"/>
      <name val="Calibri"/>
      <family val="2"/>
      <charset val="163"/>
      <scheme val="minor"/>
    </font>
    <font>
      <sz val="12"/>
      <color theme="1"/>
      <name val="Calibri"/>
      <family val="2"/>
      <charset val="163"/>
      <scheme val="minor"/>
    </font>
    <font>
      <sz val="11"/>
      <color theme="1"/>
      <name val="Calibri"/>
      <family val="2"/>
      <scheme val="minor"/>
    </font>
    <font>
      <b/>
      <sz val="12"/>
      <name val="Calibri"/>
      <family val="2"/>
      <scheme val="minor"/>
    </font>
    <font>
      <sz val="11"/>
      <color theme="1"/>
      <name val="Calibri"/>
      <family val="2"/>
      <charset val="163"/>
      <scheme val="minor"/>
    </font>
    <font>
      <sz val="13"/>
      <color theme="1"/>
      <name val="Times New Roman"/>
      <family val="1"/>
    </font>
    <font>
      <b/>
      <i/>
      <u/>
      <sz val="13"/>
      <color theme="1"/>
      <name val="Times New Roman"/>
      <family val="1"/>
    </font>
    <font>
      <i/>
      <u/>
      <sz val="13"/>
      <color theme="1"/>
      <name val="Times New Roman"/>
      <family val="1"/>
    </font>
    <font>
      <b/>
      <sz val="12"/>
      <color theme="1"/>
      <name val="Times New Roman"/>
      <family val="1"/>
      <charset val="163"/>
    </font>
    <font>
      <sz val="11"/>
      <color theme="1"/>
      <name val="Times New Roman"/>
      <family val="1"/>
    </font>
    <font>
      <sz val="14"/>
      <color theme="1"/>
      <name val="Times New Roman"/>
      <family val="1"/>
    </font>
    <font>
      <vertAlign val="superscript"/>
      <sz val="12"/>
      <color theme="1"/>
      <name val="Times New Roman"/>
      <family val="1"/>
    </font>
    <font>
      <b/>
      <i/>
      <sz val="12"/>
      <color theme="1"/>
      <name val="Times New Roman"/>
      <family val="1"/>
    </font>
    <font>
      <sz val="12"/>
      <color theme="1"/>
      <name val="Calibri"/>
      <family val="2"/>
      <scheme val="minor"/>
    </font>
    <font>
      <vertAlign val="subscript"/>
      <sz val="12"/>
      <color theme="1"/>
      <name val="Times New Roman"/>
      <family val="1"/>
    </font>
    <font>
      <sz val="9"/>
      <color theme="1"/>
      <name val="Times New Roman"/>
      <family val="1"/>
    </font>
    <font>
      <sz val="10"/>
      <color theme="1"/>
      <name val="Times New Roman"/>
      <family val="1"/>
    </font>
  </fonts>
  <fills count="4">
    <fill>
      <patternFill patternType="none"/>
    </fill>
    <fill>
      <patternFill patternType="gray125"/>
    </fill>
    <fill>
      <patternFill patternType="solid">
        <fgColor theme="5" tint="0.399975585192419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thin">
        <color indexed="64"/>
      </bottom>
      <diagonal/>
    </border>
  </borders>
  <cellStyleXfs count="2">
    <xf numFmtId="0" fontId="0" fillId="0" borderId="0"/>
    <xf numFmtId="0" fontId="17" fillId="0" borderId="0"/>
  </cellStyleXfs>
  <cellXfs count="107">
    <xf numFmtId="0" fontId="0" fillId="0" borderId="0" xfId="0"/>
    <xf numFmtId="0" fontId="2" fillId="0" borderId="1" xfId="0" applyFont="1" applyBorder="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9" fillId="0" borderId="1" xfId="0" applyFont="1" applyBorder="1" applyAlignment="1">
      <alignment horizontal="center"/>
    </xf>
    <xf numFmtId="0" fontId="1" fillId="0" borderId="4" xfId="0" applyFont="1"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horizontal="center"/>
    </xf>
    <xf numFmtId="0" fontId="11" fillId="0" borderId="1" xfId="0" applyFont="1" applyBorder="1" applyAlignment="1">
      <alignment horizontal="center"/>
    </xf>
    <xf numFmtId="0" fontId="4" fillId="0" borderId="1" xfId="0" applyFont="1" applyBorder="1" applyAlignment="1">
      <alignment vertical="center" wrapText="1"/>
    </xf>
    <xf numFmtId="0" fontId="15" fillId="0" borderId="1" xfId="0" applyFont="1" applyBorder="1" applyAlignment="1">
      <alignment horizontal="center" vertical="center"/>
    </xf>
    <xf numFmtId="0" fontId="16" fillId="0" borderId="1" xfId="0" applyFont="1" applyBorder="1" applyAlignment="1">
      <alignment horizontal="center" vertical="center"/>
    </xf>
    <xf numFmtId="0" fontId="4" fillId="3" borderId="1" xfId="0" applyFont="1" applyFill="1" applyBorder="1" applyAlignment="1">
      <alignment horizontal="center" vertical="center"/>
    </xf>
    <xf numFmtId="0" fontId="16" fillId="3" borderId="1" xfId="0" applyFont="1" applyFill="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8" fillId="0" borderId="1" xfId="0" applyFont="1" applyBorder="1" applyAlignment="1">
      <alignment horizontal="center" vertical="center"/>
    </xf>
    <xf numFmtId="0" fontId="13" fillId="0" borderId="1" xfId="0" applyFont="1" applyBorder="1" applyAlignment="1">
      <alignment horizontal="center" vertical="center"/>
    </xf>
    <xf numFmtId="0" fontId="9" fillId="0" borderId="4" xfId="0" applyFont="1" applyBorder="1" applyAlignment="1">
      <alignment horizontal="center"/>
    </xf>
    <xf numFmtId="0" fontId="11" fillId="0" borderId="4" xfId="0" applyFont="1" applyBorder="1" applyAlignment="1">
      <alignment horizontal="center" vertical="center"/>
    </xf>
    <xf numFmtId="0" fontId="14" fillId="0" borderId="1" xfId="0" applyFont="1" applyBorder="1" applyAlignment="1">
      <alignment horizontal="center" vertical="center"/>
    </xf>
    <xf numFmtId="0" fontId="14" fillId="0" borderId="0" xfId="0" applyFont="1" applyAlignment="1">
      <alignment horizontal="center" vertical="center"/>
    </xf>
    <xf numFmtId="0" fontId="7"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5" fillId="0" borderId="4" xfId="0" applyFont="1" applyBorder="1" applyAlignment="1">
      <alignment horizontal="center" vertical="center"/>
    </xf>
    <xf numFmtId="0" fontId="10" fillId="0" borderId="4" xfId="0" applyFont="1" applyBorder="1" applyAlignment="1">
      <alignment horizontal="center" vertical="center"/>
    </xf>
    <xf numFmtId="0" fontId="12" fillId="0" borderId="4" xfId="0" applyFont="1" applyBorder="1" applyAlignment="1">
      <alignment horizontal="center" vertical="center"/>
    </xf>
    <xf numFmtId="0" fontId="8" fillId="0" borderId="0" xfId="0" applyFont="1" applyAlignment="1">
      <alignment horizontal="center" vertical="center"/>
    </xf>
    <xf numFmtId="9" fontId="8" fillId="0" borderId="1" xfId="0" applyNumberFormat="1" applyFont="1" applyBorder="1" applyAlignment="1">
      <alignment horizontal="center" vertical="center"/>
    </xf>
    <xf numFmtId="0" fontId="18" fillId="0" borderId="1" xfId="0" applyFont="1" applyBorder="1" applyAlignment="1">
      <alignment horizontal="center" vertical="center"/>
    </xf>
    <xf numFmtId="0" fontId="3" fillId="0" borderId="1" xfId="0" applyFont="1" applyBorder="1" applyAlignment="1">
      <alignment vertical="center"/>
    </xf>
    <xf numFmtId="0" fontId="14" fillId="0" borderId="1" xfId="0" applyFont="1" applyBorder="1" applyAlignment="1">
      <alignment vertical="center"/>
    </xf>
    <xf numFmtId="0" fontId="1" fillId="0" borderId="1" xfId="0" applyFont="1" applyBorder="1" applyAlignment="1">
      <alignment horizontal="center" vertical="center"/>
    </xf>
    <xf numFmtId="0" fontId="2" fillId="2" borderId="1" xfId="0" applyFont="1" applyFill="1" applyBorder="1" applyAlignment="1">
      <alignment horizontal="center" vertical="center"/>
    </xf>
    <xf numFmtId="0" fontId="1" fillId="2" borderId="4" xfId="0" applyFont="1" applyFill="1" applyBorder="1" applyAlignment="1">
      <alignment horizontal="center" vertical="center"/>
    </xf>
    <xf numFmtId="0" fontId="25"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7" xfId="0" applyFont="1" applyFill="1" applyBorder="1" applyAlignment="1">
      <alignment horizontal="justify" vertical="center" wrapText="1"/>
    </xf>
    <xf numFmtId="0" fontId="19" fillId="3" borderId="1" xfId="0" applyFont="1" applyFill="1" applyBorder="1" applyAlignment="1">
      <alignment horizontal="center" vertical="center"/>
    </xf>
    <xf numFmtId="0" fontId="16" fillId="3" borderId="0" xfId="0" applyFont="1" applyFill="1" applyAlignment="1">
      <alignment vertical="center"/>
    </xf>
    <xf numFmtId="0" fontId="20" fillId="3" borderId="0" xfId="1" applyFont="1" applyFill="1" applyAlignment="1">
      <alignment horizontal="center" vertical="center"/>
    </xf>
    <xf numFmtId="0" fontId="6" fillId="3" borderId="0" xfId="0" applyFont="1" applyFill="1" applyAlignment="1">
      <alignment horizontal="center"/>
    </xf>
    <xf numFmtId="0" fontId="6" fillId="3" borderId="0" xfId="0" applyFont="1" applyFill="1"/>
    <xf numFmtId="0" fontId="19" fillId="3" borderId="0" xfId="0" applyFont="1" applyFill="1"/>
    <xf numFmtId="0" fontId="9" fillId="3" borderId="0" xfId="0" applyFont="1" applyFill="1" applyAlignment="1">
      <alignment horizontal="center" vertical="center"/>
    </xf>
    <xf numFmtId="0" fontId="21" fillId="3" borderId="0" xfId="0" applyFont="1" applyFill="1" applyAlignment="1">
      <alignment horizontal="center"/>
    </xf>
    <xf numFmtId="0" fontId="22" fillId="3" borderId="0" xfId="0" applyFont="1" applyFill="1"/>
    <xf numFmtId="0" fontId="9" fillId="3" borderId="0" xfId="0" applyFont="1" applyFill="1" applyAlignment="1">
      <alignment vertical="center"/>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23" fillId="3" borderId="1" xfId="0" applyFont="1" applyFill="1" applyBorder="1" applyAlignment="1">
      <alignment horizontal="center" vertical="center"/>
    </xf>
    <xf numFmtId="0" fontId="9" fillId="3" borderId="4" xfId="0" applyFont="1" applyFill="1" applyBorder="1" applyAlignment="1">
      <alignment horizontal="center"/>
    </xf>
    <xf numFmtId="0" fontId="9" fillId="3" borderId="5" xfId="0" applyFont="1" applyFill="1" applyBorder="1" applyAlignment="1">
      <alignment horizontal="center"/>
    </xf>
    <xf numFmtId="0" fontId="4" fillId="3" borderId="1" xfId="0" applyFont="1" applyFill="1" applyBorder="1" applyAlignment="1">
      <alignment horizontal="left" vertical="center" wrapText="1"/>
    </xf>
    <xf numFmtId="0" fontId="16" fillId="3" borderId="0" xfId="0" applyFont="1" applyFill="1" applyAlignment="1">
      <alignment horizontal="center" vertical="center"/>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4" fillId="3" borderId="1" xfId="0" applyFont="1" applyFill="1" applyBorder="1" applyAlignment="1">
      <alignment horizontal="justify" vertical="center"/>
    </xf>
    <xf numFmtId="0" fontId="24"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1" xfId="0" applyFont="1" applyFill="1" applyBorder="1" applyAlignment="1">
      <alignment horizontal="justify" vertical="center" wrapText="1"/>
    </xf>
    <xf numFmtId="0" fontId="25" fillId="3" borderId="0" xfId="0" applyFont="1" applyFill="1" applyAlignment="1">
      <alignment vertical="center"/>
    </xf>
    <xf numFmtId="0" fontId="25" fillId="3" borderId="1" xfId="0" applyFont="1" applyFill="1" applyBorder="1" applyAlignment="1">
      <alignment horizontal="center" vertical="center"/>
    </xf>
    <xf numFmtId="0" fontId="19" fillId="3" borderId="1" xfId="0"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1" xfId="0" applyFont="1" applyFill="1" applyBorder="1" applyAlignment="1">
      <alignment horizontal="justify" vertical="center" wrapText="1"/>
    </xf>
    <xf numFmtId="0" fontId="4"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4" fillId="3" borderId="2" xfId="0" applyFont="1" applyFill="1" applyBorder="1" applyAlignment="1">
      <alignment horizontal="center" vertical="center"/>
    </xf>
    <xf numFmtId="0" fontId="19" fillId="3" borderId="1" xfId="0" applyFont="1" applyFill="1" applyBorder="1" applyAlignment="1">
      <alignment horizontal="justify" vertical="center" wrapText="1"/>
    </xf>
    <xf numFmtId="0" fontId="4" fillId="3" borderId="1" xfId="0" applyFont="1" applyFill="1" applyBorder="1" applyAlignment="1">
      <alignment horizontal="center" vertical="top" wrapText="1"/>
    </xf>
    <xf numFmtId="0" fontId="16" fillId="3" borderId="1" xfId="0" applyFont="1" applyFill="1" applyBorder="1" applyAlignment="1">
      <alignment horizontal="left" vertical="center" wrapText="1"/>
    </xf>
    <xf numFmtId="0" fontId="4" fillId="3" borderId="1" xfId="0" applyFont="1" applyFill="1" applyBorder="1" applyAlignment="1">
      <alignment horizontal="center" wrapText="1"/>
    </xf>
    <xf numFmtId="0" fontId="16" fillId="3" borderId="1" xfId="0" applyFont="1" applyFill="1" applyBorder="1" applyAlignment="1">
      <alignment vertical="center"/>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9" fillId="3" borderId="1" xfId="0" applyFont="1" applyFill="1" applyBorder="1" applyAlignment="1">
      <alignment horizontal="center" vertical="center"/>
    </xf>
    <xf numFmtId="0" fontId="23" fillId="3" borderId="4" xfId="0" applyFont="1" applyFill="1" applyBorder="1" applyAlignment="1">
      <alignment horizontal="center" vertical="center" wrapText="1"/>
    </xf>
    <xf numFmtId="0" fontId="23" fillId="3" borderId="5" xfId="0" applyFont="1" applyFill="1" applyBorder="1" applyAlignment="1">
      <alignment horizontal="center" vertical="center" wrapText="1"/>
    </xf>
    <xf numFmtId="0" fontId="24" fillId="3" borderId="1" xfId="0" applyFont="1" applyFill="1" applyBorder="1" applyAlignment="1">
      <alignment horizontal="center" vertical="center"/>
    </xf>
    <xf numFmtId="0" fontId="19" fillId="3" borderId="5" xfId="0" applyFont="1" applyFill="1" applyBorder="1" applyAlignment="1">
      <alignment horizontal="center" vertical="center" wrapText="1"/>
    </xf>
    <xf numFmtId="0" fontId="16" fillId="3" borderId="6" xfId="0" applyFont="1" applyFill="1" applyBorder="1" applyAlignment="1">
      <alignment vertical="center"/>
    </xf>
    <xf numFmtId="0" fontId="28" fillId="3" borderId="1" xfId="0" applyFont="1" applyFill="1" applyBorder="1" applyAlignment="1">
      <alignment vertical="center" wrapText="1"/>
    </xf>
    <xf numFmtId="0" fontId="4" fillId="3" borderId="1" xfId="0" applyFont="1" applyFill="1" applyBorder="1" applyAlignment="1">
      <alignment wrapText="1"/>
    </xf>
    <xf numFmtId="0" fontId="4" fillId="3" borderId="1" xfId="0" applyFont="1" applyFill="1" applyBorder="1" applyAlignment="1">
      <alignment horizontal="left" wrapText="1"/>
    </xf>
    <xf numFmtId="0" fontId="4" fillId="3" borderId="1" xfId="0" applyFont="1" applyFill="1" applyBorder="1" applyAlignment="1">
      <alignment vertical="center"/>
    </xf>
    <xf numFmtId="0" fontId="25" fillId="3" borderId="3" xfId="0" applyFont="1" applyFill="1" applyBorder="1" applyAlignment="1">
      <alignment horizontal="center" vertical="center" wrapText="1"/>
    </xf>
    <xf numFmtId="0" fontId="25" fillId="3" borderId="2" xfId="0" applyFont="1" applyFill="1" applyBorder="1" applyAlignment="1">
      <alignment horizontal="center" vertical="center" wrapText="1"/>
    </xf>
    <xf numFmtId="0" fontId="9" fillId="3" borderId="1" xfId="0" applyFont="1" applyFill="1" applyBorder="1" applyAlignment="1">
      <alignment vertical="center" wrapText="1"/>
    </xf>
    <xf numFmtId="0" fontId="30" fillId="3" borderId="1"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16" fillId="3" borderId="1" xfId="0" applyFont="1" applyFill="1" applyBorder="1" applyAlignment="1">
      <alignment horizontal="left" wrapText="1"/>
    </xf>
    <xf numFmtId="0" fontId="16" fillId="3" borderId="1" xfId="0" applyFont="1" applyFill="1" applyBorder="1" applyAlignment="1">
      <alignment horizontal="left" vertical="center"/>
    </xf>
    <xf numFmtId="0" fontId="16" fillId="3" borderId="0" xfId="0" applyFont="1" applyFill="1" applyAlignment="1">
      <alignment vertical="center" wrapText="1"/>
    </xf>
    <xf numFmtId="0" fontId="16" fillId="3" borderId="1" xfId="0" applyFont="1" applyFill="1" applyBorder="1" applyAlignment="1">
      <alignment horizontal="center" vertical="center" wrapText="1"/>
    </xf>
    <xf numFmtId="0" fontId="19" fillId="3" borderId="0" xfId="0" applyFont="1" applyFill="1" applyAlignment="1">
      <alignment horizontal="center"/>
    </xf>
    <xf numFmtId="0" fontId="24" fillId="3" borderId="0" xfId="0" applyFont="1" applyFill="1"/>
  </cellXfs>
  <cellStyles count="2">
    <cellStyle name="Normal" xfId="0" builtinId="0"/>
    <cellStyle name="Normal 8"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08"/>
  <sheetViews>
    <sheetView tabSelected="1" workbookViewId="0">
      <selection activeCell="U48" sqref="U48"/>
    </sheetView>
  </sheetViews>
  <sheetFormatPr defaultRowHeight="15" x14ac:dyDescent="0.25"/>
  <cols>
    <col min="1" max="1" width="5.28515625" style="105" customWidth="1"/>
    <col min="2" max="2" width="66.28515625" style="48" customWidth="1"/>
    <col min="3" max="3" width="21.5703125" style="48" customWidth="1"/>
    <col min="4" max="4" width="8.140625" style="48" customWidth="1"/>
    <col min="5" max="5" width="8" style="48" customWidth="1"/>
    <col min="6" max="6" width="9.140625" style="48" customWidth="1"/>
    <col min="7" max="7" width="13.28515625" style="106" customWidth="1"/>
    <col min="8" max="16384" width="9.140625" style="48"/>
  </cols>
  <sheetData>
    <row r="1" spans="1:8" ht="25.5" customHeight="1" x14ac:dyDescent="0.25">
      <c r="A1" s="45" t="s">
        <v>927</v>
      </c>
      <c r="B1" s="45"/>
      <c r="C1" s="46" t="s">
        <v>928</v>
      </c>
      <c r="D1" s="46"/>
      <c r="E1" s="46"/>
      <c r="F1" s="46"/>
      <c r="G1" s="46"/>
      <c r="H1" s="47"/>
    </row>
    <row r="2" spans="1:8" s="52" customFormat="1" ht="16.5" customHeight="1" x14ac:dyDescent="0.3">
      <c r="A2" s="49" t="s">
        <v>950</v>
      </c>
      <c r="B2" s="49"/>
      <c r="C2" s="50" t="s">
        <v>929</v>
      </c>
      <c r="D2" s="50"/>
      <c r="E2" s="50"/>
      <c r="F2" s="50"/>
      <c r="G2" s="50"/>
      <c r="H2" s="51"/>
    </row>
    <row r="3" spans="1:8" s="52" customFormat="1" ht="25.5" customHeight="1" x14ac:dyDescent="0.25">
      <c r="A3" s="49" t="s">
        <v>949</v>
      </c>
      <c r="B3" s="49"/>
      <c r="C3" s="49"/>
      <c r="D3" s="49"/>
      <c r="E3" s="49"/>
      <c r="F3" s="49"/>
      <c r="G3" s="49"/>
      <c r="H3" s="51"/>
    </row>
    <row r="4" spans="1:8" s="52" customFormat="1" ht="20.25" customHeight="1" x14ac:dyDescent="0.25">
      <c r="A4" s="49" t="s">
        <v>934</v>
      </c>
      <c r="B4" s="49"/>
      <c r="C4" s="49"/>
      <c r="D4" s="49"/>
      <c r="E4" s="49"/>
      <c r="F4" s="49"/>
      <c r="G4" s="49"/>
      <c r="H4" s="51"/>
    </row>
    <row r="5" spans="1:8" s="52" customFormat="1" ht="22.5" customHeight="1" x14ac:dyDescent="0.25">
      <c r="A5" s="53" t="s">
        <v>925</v>
      </c>
      <c r="B5" s="54" t="s">
        <v>1</v>
      </c>
      <c r="C5" s="53" t="s">
        <v>2</v>
      </c>
      <c r="D5" s="53" t="s">
        <v>898</v>
      </c>
      <c r="E5" s="53" t="s">
        <v>899</v>
      </c>
      <c r="F5" s="55" t="s">
        <v>905</v>
      </c>
      <c r="G5" s="54" t="s">
        <v>917</v>
      </c>
      <c r="H5" s="51"/>
    </row>
    <row r="6" spans="1:8" ht="71.25" customHeight="1" x14ac:dyDescent="0.25">
      <c r="A6" s="53"/>
      <c r="B6" s="54"/>
      <c r="C6" s="53"/>
      <c r="D6" s="53"/>
      <c r="E6" s="53"/>
      <c r="F6" s="55"/>
      <c r="G6" s="54"/>
    </row>
    <row r="7" spans="1:8" ht="26.25" customHeight="1" x14ac:dyDescent="0.25">
      <c r="A7" s="56" t="s">
        <v>637</v>
      </c>
      <c r="B7" s="57"/>
      <c r="C7" s="57"/>
      <c r="D7" s="57"/>
      <c r="E7" s="57"/>
      <c r="F7" s="57"/>
      <c r="G7" s="57"/>
    </row>
    <row r="8" spans="1:8" ht="63" customHeight="1" x14ac:dyDescent="0.25">
      <c r="A8" s="14">
        <v>1</v>
      </c>
      <c r="B8" s="58" t="s">
        <v>640</v>
      </c>
      <c r="C8" s="41" t="s">
        <v>646</v>
      </c>
      <c r="D8" s="43">
        <v>89</v>
      </c>
      <c r="E8" s="43">
        <v>91</v>
      </c>
      <c r="F8" s="43">
        <f t="shared" ref="F8:F14" si="0">(D8+E8)/2</f>
        <v>90</v>
      </c>
      <c r="G8" s="43" t="str">
        <f t="shared" ref="G8:G14" si="1">IF(F8&gt;=70,"Đạt","Không đạt")</f>
        <v>Đạt</v>
      </c>
    </row>
    <row r="9" spans="1:8" ht="78.75" customHeight="1" x14ac:dyDescent="0.25">
      <c r="A9" s="14">
        <v>2</v>
      </c>
      <c r="B9" s="58" t="s">
        <v>641</v>
      </c>
      <c r="C9" s="41" t="s">
        <v>646</v>
      </c>
      <c r="D9" s="43">
        <v>90</v>
      </c>
      <c r="E9" s="43">
        <v>92</v>
      </c>
      <c r="F9" s="43">
        <f t="shared" si="0"/>
        <v>91</v>
      </c>
      <c r="G9" s="43" t="str">
        <f t="shared" si="1"/>
        <v>Đạt</v>
      </c>
    </row>
    <row r="10" spans="1:8" ht="63" customHeight="1" x14ac:dyDescent="0.25">
      <c r="A10" s="14">
        <v>3</v>
      </c>
      <c r="B10" s="58" t="s">
        <v>642</v>
      </c>
      <c r="C10" s="41" t="s">
        <v>647</v>
      </c>
      <c r="D10" s="43">
        <v>90</v>
      </c>
      <c r="E10" s="43">
        <v>87</v>
      </c>
      <c r="F10" s="43">
        <f t="shared" si="0"/>
        <v>88.5</v>
      </c>
      <c r="G10" s="43" t="str">
        <f t="shared" si="1"/>
        <v>Đạt</v>
      </c>
    </row>
    <row r="11" spans="1:8" ht="63" customHeight="1" x14ac:dyDescent="0.25">
      <c r="A11" s="14">
        <v>4</v>
      </c>
      <c r="B11" s="58" t="s">
        <v>643</v>
      </c>
      <c r="C11" s="41" t="s">
        <v>648</v>
      </c>
      <c r="D11" s="43">
        <v>87</v>
      </c>
      <c r="E11" s="43">
        <v>86</v>
      </c>
      <c r="F11" s="43">
        <f t="shared" si="0"/>
        <v>86.5</v>
      </c>
      <c r="G11" s="43" t="str">
        <f t="shared" si="1"/>
        <v>Đạt</v>
      </c>
    </row>
    <row r="12" spans="1:8" ht="47.25" x14ac:dyDescent="0.25">
      <c r="A12" s="14">
        <v>5</v>
      </c>
      <c r="B12" s="58" t="s">
        <v>644</v>
      </c>
      <c r="C12" s="41" t="s">
        <v>648</v>
      </c>
      <c r="D12" s="43">
        <v>85</v>
      </c>
      <c r="E12" s="43">
        <v>85</v>
      </c>
      <c r="F12" s="43">
        <f t="shared" si="0"/>
        <v>85</v>
      </c>
      <c r="G12" s="43" t="str">
        <f t="shared" si="1"/>
        <v>Đạt</v>
      </c>
    </row>
    <row r="13" spans="1:8" ht="60.75" customHeight="1" x14ac:dyDescent="0.25">
      <c r="A13" s="14">
        <v>6</v>
      </c>
      <c r="B13" s="58" t="s">
        <v>645</v>
      </c>
      <c r="C13" s="41" t="s">
        <v>649</v>
      </c>
      <c r="D13" s="43">
        <v>78</v>
      </c>
      <c r="E13" s="43">
        <v>76</v>
      </c>
      <c r="F13" s="43">
        <f t="shared" si="0"/>
        <v>77</v>
      </c>
      <c r="G13" s="43" t="str">
        <f t="shared" si="1"/>
        <v>Đạt</v>
      </c>
    </row>
    <row r="14" spans="1:8" s="59" customFormat="1" ht="47.25" x14ac:dyDescent="0.25">
      <c r="A14" s="14">
        <v>7</v>
      </c>
      <c r="B14" s="58" t="s">
        <v>903</v>
      </c>
      <c r="C14" s="41" t="s">
        <v>650</v>
      </c>
      <c r="D14" s="43">
        <v>85</v>
      </c>
      <c r="E14" s="43">
        <v>83</v>
      </c>
      <c r="F14" s="43">
        <f t="shared" si="0"/>
        <v>84</v>
      </c>
      <c r="G14" s="43" t="str">
        <f t="shared" si="1"/>
        <v>Đạt</v>
      </c>
    </row>
    <row r="15" spans="1:8" s="44" customFormat="1" ht="26.25" customHeight="1" x14ac:dyDescent="0.25">
      <c r="A15" s="60" t="s">
        <v>3</v>
      </c>
      <c r="B15" s="61"/>
      <c r="C15" s="61"/>
      <c r="D15" s="61"/>
      <c r="E15" s="61"/>
      <c r="F15" s="61"/>
      <c r="G15" s="61"/>
    </row>
    <row r="16" spans="1:8" s="44" customFormat="1" ht="47.25" x14ac:dyDescent="0.25">
      <c r="A16" s="14">
        <v>1</v>
      </c>
      <c r="B16" s="62" t="s">
        <v>926</v>
      </c>
      <c r="C16" s="41" t="s">
        <v>4</v>
      </c>
      <c r="D16" s="41">
        <v>45</v>
      </c>
      <c r="E16" s="15">
        <v>50</v>
      </c>
      <c r="F16" s="43">
        <f>(D16+E16)/2</f>
        <v>47.5</v>
      </c>
      <c r="G16" s="63" t="str">
        <f>IF(F16&gt;=70,"Đạt","Không đạt")</f>
        <v>Không đạt</v>
      </c>
    </row>
    <row r="17" spans="1:7" s="44" customFormat="1" ht="31.5" x14ac:dyDescent="0.25">
      <c r="A17" s="14">
        <v>2</v>
      </c>
      <c r="B17" s="62" t="s">
        <v>5</v>
      </c>
      <c r="C17" s="41" t="s">
        <v>6</v>
      </c>
      <c r="D17" s="41">
        <v>73</v>
      </c>
      <c r="E17" s="15">
        <v>72</v>
      </c>
      <c r="F17" s="43">
        <f>(D17+E17)/2</f>
        <v>72.5</v>
      </c>
      <c r="G17" s="43" t="str">
        <f>IF(F17&gt;=70,"Đạt","Không đạt")</f>
        <v>Đạt</v>
      </c>
    </row>
    <row r="18" spans="1:7" s="44" customFormat="1" ht="39" customHeight="1" x14ac:dyDescent="0.25">
      <c r="A18" s="54" t="s">
        <v>7</v>
      </c>
      <c r="B18" s="54"/>
      <c r="C18" s="54"/>
      <c r="D18" s="54"/>
      <c r="E18" s="54"/>
      <c r="F18" s="54"/>
      <c r="G18" s="54"/>
    </row>
    <row r="19" spans="1:7" s="44" customFormat="1" ht="63" customHeight="1" x14ac:dyDescent="0.25">
      <c r="A19" s="14">
        <v>1</v>
      </c>
      <c r="B19" s="62" t="s">
        <v>8</v>
      </c>
      <c r="C19" s="41" t="s">
        <v>9</v>
      </c>
      <c r="D19" s="41">
        <v>70</v>
      </c>
      <c r="E19" s="15">
        <v>74</v>
      </c>
      <c r="F19" s="43">
        <f t="shared" ref="F19:F35" si="2">(D19+E19)/2</f>
        <v>72</v>
      </c>
      <c r="G19" s="43" t="str">
        <f t="shared" ref="G19:G35" si="3">IF(F19&gt;=70,"Đạt","Không đạt")</f>
        <v>Đạt</v>
      </c>
    </row>
    <row r="20" spans="1:7" s="44" customFormat="1" ht="63" customHeight="1" x14ac:dyDescent="0.25">
      <c r="A20" s="14">
        <v>2</v>
      </c>
      <c r="B20" s="62" t="s">
        <v>36</v>
      </c>
      <c r="C20" s="41" t="s">
        <v>10</v>
      </c>
      <c r="D20" s="41">
        <v>88</v>
      </c>
      <c r="E20" s="15">
        <v>83</v>
      </c>
      <c r="F20" s="43">
        <f t="shared" si="2"/>
        <v>85.5</v>
      </c>
      <c r="G20" s="43" t="str">
        <f t="shared" si="3"/>
        <v>Đạt</v>
      </c>
    </row>
    <row r="21" spans="1:7" s="44" customFormat="1" ht="63" customHeight="1" x14ac:dyDescent="0.25">
      <c r="A21" s="14">
        <v>3</v>
      </c>
      <c r="B21" s="62" t="s">
        <v>35</v>
      </c>
      <c r="C21" s="41" t="s">
        <v>11</v>
      </c>
      <c r="D21" s="41">
        <v>51</v>
      </c>
      <c r="E21" s="15">
        <v>57</v>
      </c>
      <c r="F21" s="43">
        <f t="shared" si="2"/>
        <v>54</v>
      </c>
      <c r="G21" s="63" t="str">
        <f t="shared" si="3"/>
        <v>Không đạt</v>
      </c>
    </row>
    <row r="22" spans="1:7" s="44" customFormat="1" ht="31.5" x14ac:dyDescent="0.25">
      <c r="A22" s="14">
        <v>4</v>
      </c>
      <c r="B22" s="64" t="s">
        <v>34</v>
      </c>
      <c r="C22" s="41" t="s">
        <v>12</v>
      </c>
      <c r="D22" s="41">
        <v>77</v>
      </c>
      <c r="E22" s="15">
        <v>78</v>
      </c>
      <c r="F22" s="43">
        <f t="shared" si="2"/>
        <v>77.5</v>
      </c>
      <c r="G22" s="43" t="str">
        <f t="shared" si="3"/>
        <v>Đạt</v>
      </c>
    </row>
    <row r="23" spans="1:7" s="44" customFormat="1" ht="64.5" customHeight="1" x14ac:dyDescent="0.25">
      <c r="A23" s="14">
        <v>5</v>
      </c>
      <c r="B23" s="65" t="s">
        <v>33</v>
      </c>
      <c r="C23" s="41" t="s">
        <v>13</v>
      </c>
      <c r="D23" s="41">
        <v>76</v>
      </c>
      <c r="E23" s="15">
        <v>75</v>
      </c>
      <c r="F23" s="43">
        <f t="shared" si="2"/>
        <v>75.5</v>
      </c>
      <c r="G23" s="43" t="str">
        <f t="shared" si="3"/>
        <v>Đạt</v>
      </c>
    </row>
    <row r="24" spans="1:7" s="44" customFormat="1" ht="63" customHeight="1" x14ac:dyDescent="0.25">
      <c r="A24" s="14">
        <v>6</v>
      </c>
      <c r="B24" s="65" t="s">
        <v>14</v>
      </c>
      <c r="C24" s="41" t="s">
        <v>15</v>
      </c>
      <c r="D24" s="41">
        <v>75</v>
      </c>
      <c r="E24" s="15">
        <v>75</v>
      </c>
      <c r="F24" s="43">
        <f t="shared" si="2"/>
        <v>75</v>
      </c>
      <c r="G24" s="43" t="str">
        <f t="shared" si="3"/>
        <v>Đạt</v>
      </c>
    </row>
    <row r="25" spans="1:7" s="44" customFormat="1" ht="31.5" x14ac:dyDescent="0.25">
      <c r="A25" s="14">
        <v>7</v>
      </c>
      <c r="B25" s="64" t="s">
        <v>31</v>
      </c>
      <c r="C25" s="41" t="s">
        <v>16</v>
      </c>
      <c r="D25" s="41">
        <v>88</v>
      </c>
      <c r="E25" s="15">
        <v>85</v>
      </c>
      <c r="F25" s="43">
        <f t="shared" si="2"/>
        <v>86.5</v>
      </c>
      <c r="G25" s="43" t="str">
        <f t="shared" si="3"/>
        <v>Đạt</v>
      </c>
    </row>
    <row r="26" spans="1:7" s="44" customFormat="1" ht="57.75" customHeight="1" x14ac:dyDescent="0.25">
      <c r="A26" s="14">
        <v>8</v>
      </c>
      <c r="B26" s="64" t="s">
        <v>32</v>
      </c>
      <c r="C26" s="41" t="s">
        <v>17</v>
      </c>
      <c r="D26" s="41">
        <v>73</v>
      </c>
      <c r="E26" s="15">
        <v>73</v>
      </c>
      <c r="F26" s="43">
        <f t="shared" si="2"/>
        <v>73</v>
      </c>
      <c r="G26" s="43" t="str">
        <f t="shared" si="3"/>
        <v>Đạt</v>
      </c>
    </row>
    <row r="27" spans="1:7" s="44" customFormat="1" ht="65.25" customHeight="1" x14ac:dyDescent="0.25">
      <c r="A27" s="14">
        <v>9</v>
      </c>
      <c r="B27" s="65" t="s">
        <v>18</v>
      </c>
      <c r="C27" s="41" t="s">
        <v>19</v>
      </c>
      <c r="D27" s="41">
        <v>76</v>
      </c>
      <c r="E27" s="15">
        <v>75</v>
      </c>
      <c r="F27" s="43">
        <f t="shared" si="2"/>
        <v>75.5</v>
      </c>
      <c r="G27" s="43" t="str">
        <f t="shared" si="3"/>
        <v>Đạt</v>
      </c>
    </row>
    <row r="28" spans="1:7" s="44" customFormat="1" ht="47.25" x14ac:dyDescent="0.25">
      <c r="A28" s="14">
        <v>10</v>
      </c>
      <c r="B28" s="64" t="s">
        <v>20</v>
      </c>
      <c r="C28" s="41" t="s">
        <v>21</v>
      </c>
      <c r="D28" s="41">
        <v>62</v>
      </c>
      <c r="E28" s="15">
        <v>62</v>
      </c>
      <c r="F28" s="43">
        <f t="shared" si="2"/>
        <v>62</v>
      </c>
      <c r="G28" s="63" t="str">
        <f t="shared" si="3"/>
        <v>Không đạt</v>
      </c>
    </row>
    <row r="29" spans="1:7" s="44" customFormat="1" ht="53.25" customHeight="1" x14ac:dyDescent="0.25">
      <c r="A29" s="14">
        <v>11</v>
      </c>
      <c r="B29" s="65" t="s">
        <v>37</v>
      </c>
      <c r="C29" s="41" t="s">
        <v>22</v>
      </c>
      <c r="D29" s="41">
        <v>73</v>
      </c>
      <c r="E29" s="15">
        <v>74</v>
      </c>
      <c r="F29" s="43">
        <f t="shared" si="2"/>
        <v>73.5</v>
      </c>
      <c r="G29" s="43" t="str">
        <f t="shared" si="3"/>
        <v>Đạt</v>
      </c>
    </row>
    <row r="30" spans="1:7" s="44" customFormat="1" ht="63" customHeight="1" x14ac:dyDescent="0.25">
      <c r="A30" s="14">
        <v>12</v>
      </c>
      <c r="B30" s="65" t="s">
        <v>38</v>
      </c>
      <c r="C30" s="41" t="s">
        <v>23</v>
      </c>
      <c r="D30" s="41">
        <v>76</v>
      </c>
      <c r="E30" s="15">
        <v>75</v>
      </c>
      <c r="F30" s="43">
        <f t="shared" si="2"/>
        <v>75.5</v>
      </c>
      <c r="G30" s="43" t="str">
        <f t="shared" si="3"/>
        <v>Đạt</v>
      </c>
    </row>
    <row r="31" spans="1:7" s="44" customFormat="1" ht="31.5" x14ac:dyDescent="0.25">
      <c r="A31" s="14">
        <v>13</v>
      </c>
      <c r="B31" s="64" t="s">
        <v>24</v>
      </c>
      <c r="C31" s="41" t="s">
        <v>25</v>
      </c>
      <c r="D31" s="41">
        <v>72</v>
      </c>
      <c r="E31" s="15">
        <v>73</v>
      </c>
      <c r="F31" s="43">
        <f t="shared" si="2"/>
        <v>72.5</v>
      </c>
      <c r="G31" s="43" t="str">
        <f t="shared" si="3"/>
        <v>Đạt</v>
      </c>
    </row>
    <row r="32" spans="1:7" s="44" customFormat="1" ht="47.25" customHeight="1" x14ac:dyDescent="0.25">
      <c r="A32" s="14">
        <v>14</v>
      </c>
      <c r="B32" s="65" t="s">
        <v>39</v>
      </c>
      <c r="C32" s="41" t="s">
        <v>26</v>
      </c>
      <c r="D32" s="41">
        <v>72</v>
      </c>
      <c r="E32" s="15">
        <v>73</v>
      </c>
      <c r="F32" s="43">
        <f t="shared" si="2"/>
        <v>72.5</v>
      </c>
      <c r="G32" s="43" t="str">
        <f t="shared" si="3"/>
        <v>Đạt</v>
      </c>
    </row>
    <row r="33" spans="1:7" s="44" customFormat="1" ht="31.5" x14ac:dyDescent="0.25">
      <c r="A33" s="14">
        <v>15</v>
      </c>
      <c r="B33" s="64" t="s">
        <v>885</v>
      </c>
      <c r="C33" s="41" t="s">
        <v>27</v>
      </c>
      <c r="D33" s="41">
        <v>74</v>
      </c>
      <c r="E33" s="15">
        <v>76</v>
      </c>
      <c r="F33" s="43">
        <f t="shared" si="2"/>
        <v>75</v>
      </c>
      <c r="G33" s="43" t="str">
        <f t="shared" si="3"/>
        <v>Đạt</v>
      </c>
    </row>
    <row r="34" spans="1:7" s="44" customFormat="1" ht="31.5" x14ac:dyDescent="0.25">
      <c r="A34" s="14">
        <v>16</v>
      </c>
      <c r="B34" s="65" t="s">
        <v>40</v>
      </c>
      <c r="C34" s="41" t="s">
        <v>28</v>
      </c>
      <c r="D34" s="41">
        <v>68</v>
      </c>
      <c r="E34" s="15">
        <v>68</v>
      </c>
      <c r="F34" s="43">
        <f t="shared" si="2"/>
        <v>68</v>
      </c>
      <c r="G34" s="63" t="str">
        <f t="shared" si="3"/>
        <v>Không đạt</v>
      </c>
    </row>
    <row r="35" spans="1:7" s="44" customFormat="1" ht="31.5" x14ac:dyDescent="0.25">
      <c r="A35" s="14">
        <v>17</v>
      </c>
      <c r="B35" s="64" t="s">
        <v>29</v>
      </c>
      <c r="C35" s="41" t="s">
        <v>30</v>
      </c>
      <c r="D35" s="41">
        <v>73</v>
      </c>
      <c r="E35" s="15">
        <v>73</v>
      </c>
      <c r="F35" s="43">
        <f t="shared" si="2"/>
        <v>73</v>
      </c>
      <c r="G35" s="43" t="str">
        <f t="shared" si="3"/>
        <v>Đạt</v>
      </c>
    </row>
    <row r="36" spans="1:7" s="44" customFormat="1" ht="15.75" x14ac:dyDescent="0.25">
      <c r="A36" s="60" t="s">
        <v>41</v>
      </c>
      <c r="B36" s="61"/>
      <c r="C36" s="61"/>
      <c r="D36" s="61"/>
      <c r="E36" s="61"/>
      <c r="F36" s="61"/>
      <c r="G36" s="61"/>
    </row>
    <row r="37" spans="1:7" s="44" customFormat="1" ht="47.25" customHeight="1" x14ac:dyDescent="0.25">
      <c r="A37" s="14">
        <v>1</v>
      </c>
      <c r="B37" s="58" t="s">
        <v>42</v>
      </c>
      <c r="C37" s="41" t="s">
        <v>43</v>
      </c>
      <c r="D37" s="41">
        <v>60</v>
      </c>
      <c r="E37" s="15">
        <v>64</v>
      </c>
      <c r="F37" s="43">
        <f t="shared" ref="F37:F45" si="4">(D37+E37)/2</f>
        <v>62</v>
      </c>
      <c r="G37" s="63" t="str">
        <f t="shared" ref="G37:G45" si="5">IF(F37&gt;=70,"Đạt","Không đạt")</f>
        <v>Không đạt</v>
      </c>
    </row>
    <row r="38" spans="1:7" s="44" customFormat="1" ht="47.25" customHeight="1" x14ac:dyDescent="0.25">
      <c r="A38" s="14">
        <v>2</v>
      </c>
      <c r="B38" s="64" t="s">
        <v>44</v>
      </c>
      <c r="C38" s="41" t="s">
        <v>45</v>
      </c>
      <c r="D38" s="41">
        <v>82</v>
      </c>
      <c r="E38" s="15">
        <v>77</v>
      </c>
      <c r="F38" s="43">
        <f t="shared" si="4"/>
        <v>79.5</v>
      </c>
      <c r="G38" s="43" t="str">
        <f t="shared" si="5"/>
        <v>Đạt</v>
      </c>
    </row>
    <row r="39" spans="1:7" s="44" customFormat="1" ht="47.25" customHeight="1" x14ac:dyDescent="0.25">
      <c r="A39" s="14">
        <v>3</v>
      </c>
      <c r="B39" s="64" t="s">
        <v>46</v>
      </c>
      <c r="C39" s="41" t="s">
        <v>47</v>
      </c>
      <c r="D39" s="41">
        <v>94</v>
      </c>
      <c r="E39" s="15">
        <v>90</v>
      </c>
      <c r="F39" s="43">
        <f t="shared" si="4"/>
        <v>92</v>
      </c>
      <c r="G39" s="43" t="str">
        <f t="shared" si="5"/>
        <v>Đạt</v>
      </c>
    </row>
    <row r="40" spans="1:7" s="44" customFormat="1" ht="63" customHeight="1" x14ac:dyDescent="0.25">
      <c r="A40" s="14">
        <v>4</v>
      </c>
      <c r="B40" s="64" t="s">
        <v>48</v>
      </c>
      <c r="C40" s="41" t="s">
        <v>49</v>
      </c>
      <c r="D40" s="41">
        <v>81</v>
      </c>
      <c r="E40" s="15">
        <v>82</v>
      </c>
      <c r="F40" s="43">
        <f t="shared" si="4"/>
        <v>81.5</v>
      </c>
      <c r="G40" s="43" t="str">
        <f t="shared" si="5"/>
        <v>Đạt</v>
      </c>
    </row>
    <row r="41" spans="1:7" s="44" customFormat="1" ht="47.25" customHeight="1" x14ac:dyDescent="0.25">
      <c r="A41" s="14">
        <v>5</v>
      </c>
      <c r="B41" s="64" t="s">
        <v>50</v>
      </c>
      <c r="C41" s="41" t="s">
        <v>51</v>
      </c>
      <c r="D41" s="41">
        <v>73</v>
      </c>
      <c r="E41" s="15">
        <v>72</v>
      </c>
      <c r="F41" s="43">
        <f t="shared" si="4"/>
        <v>72.5</v>
      </c>
      <c r="G41" s="43" t="str">
        <f t="shared" si="5"/>
        <v>Đạt</v>
      </c>
    </row>
    <row r="42" spans="1:7" s="44" customFormat="1" ht="47.25" customHeight="1" x14ac:dyDescent="0.25">
      <c r="A42" s="14">
        <v>6</v>
      </c>
      <c r="B42" s="64" t="s">
        <v>52</v>
      </c>
      <c r="C42" s="41" t="s">
        <v>53</v>
      </c>
      <c r="D42" s="41">
        <v>77</v>
      </c>
      <c r="E42" s="15">
        <v>78</v>
      </c>
      <c r="F42" s="43">
        <f t="shared" si="4"/>
        <v>77.5</v>
      </c>
      <c r="G42" s="43" t="str">
        <f t="shared" si="5"/>
        <v>Đạt</v>
      </c>
    </row>
    <row r="43" spans="1:7" s="44" customFormat="1" ht="47.25" customHeight="1" x14ac:dyDescent="0.25">
      <c r="A43" s="14">
        <v>7</v>
      </c>
      <c r="B43" s="64" t="s">
        <v>54</v>
      </c>
      <c r="C43" s="41" t="s">
        <v>55</v>
      </c>
      <c r="D43" s="41">
        <v>75</v>
      </c>
      <c r="E43" s="15">
        <v>74</v>
      </c>
      <c r="F43" s="43">
        <f t="shared" si="4"/>
        <v>74.5</v>
      </c>
      <c r="G43" s="43" t="str">
        <f t="shared" si="5"/>
        <v>Đạt</v>
      </c>
    </row>
    <row r="44" spans="1:7" s="44" customFormat="1" ht="47.25" customHeight="1" x14ac:dyDescent="0.25">
      <c r="A44" s="14">
        <v>8</v>
      </c>
      <c r="B44" s="64" t="s">
        <v>56</v>
      </c>
      <c r="C44" s="41" t="s">
        <v>57</v>
      </c>
      <c r="D44" s="41">
        <v>76</v>
      </c>
      <c r="E44" s="15">
        <v>75</v>
      </c>
      <c r="F44" s="43">
        <f t="shared" si="4"/>
        <v>75.5</v>
      </c>
      <c r="G44" s="43" t="str">
        <f t="shared" si="5"/>
        <v>Đạt</v>
      </c>
    </row>
    <row r="45" spans="1:7" s="44" customFormat="1" ht="47.25" customHeight="1" x14ac:dyDescent="0.25">
      <c r="A45" s="14">
        <v>9</v>
      </c>
      <c r="B45" s="64" t="s">
        <v>58</v>
      </c>
      <c r="C45" s="41" t="s">
        <v>59</v>
      </c>
      <c r="D45" s="41">
        <v>72</v>
      </c>
      <c r="E45" s="15">
        <v>72</v>
      </c>
      <c r="F45" s="43">
        <f t="shared" si="4"/>
        <v>72</v>
      </c>
      <c r="G45" s="43" t="str">
        <f t="shared" si="5"/>
        <v>Đạt</v>
      </c>
    </row>
    <row r="46" spans="1:7" s="44" customFormat="1" ht="63.75" customHeight="1" x14ac:dyDescent="0.25">
      <c r="A46" s="14">
        <v>10</v>
      </c>
      <c r="B46" s="64" t="s">
        <v>60</v>
      </c>
      <c r="C46" s="41" t="s">
        <v>61</v>
      </c>
      <c r="D46" s="63" t="s">
        <v>921</v>
      </c>
      <c r="E46" s="63" t="s">
        <v>921</v>
      </c>
      <c r="F46" s="63" t="s">
        <v>921</v>
      </c>
      <c r="G46" s="63" t="s">
        <v>921</v>
      </c>
    </row>
    <row r="47" spans="1:7" s="44" customFormat="1" ht="31.5" customHeight="1" x14ac:dyDescent="0.25">
      <c r="A47" s="14">
        <v>11</v>
      </c>
      <c r="B47" s="64" t="s">
        <v>62</v>
      </c>
      <c r="C47" s="41" t="s">
        <v>63</v>
      </c>
      <c r="D47" s="41">
        <v>65</v>
      </c>
      <c r="E47" s="15">
        <v>68</v>
      </c>
      <c r="F47" s="43">
        <f t="shared" ref="F47:F55" si="6">(D47+E47)/2</f>
        <v>66.5</v>
      </c>
      <c r="G47" s="63" t="str">
        <f t="shared" ref="G47:G55" si="7">IF(F47&gt;=70,"Đạt","Không đạt")</f>
        <v>Không đạt</v>
      </c>
    </row>
    <row r="48" spans="1:7" s="44" customFormat="1" ht="47.25" customHeight="1" x14ac:dyDescent="0.25">
      <c r="A48" s="14">
        <v>12</v>
      </c>
      <c r="B48" s="64" t="s">
        <v>64</v>
      </c>
      <c r="C48" s="41" t="s">
        <v>65</v>
      </c>
      <c r="D48" s="41">
        <v>68</v>
      </c>
      <c r="E48" s="15">
        <v>68</v>
      </c>
      <c r="F48" s="43">
        <f t="shared" si="6"/>
        <v>68</v>
      </c>
      <c r="G48" s="63" t="str">
        <f t="shared" si="7"/>
        <v>Không đạt</v>
      </c>
    </row>
    <row r="49" spans="1:12" s="44" customFormat="1" ht="47.25" customHeight="1" x14ac:dyDescent="0.25">
      <c r="A49" s="14">
        <v>13</v>
      </c>
      <c r="B49" s="64" t="s">
        <v>66</v>
      </c>
      <c r="C49" s="41" t="s">
        <v>67</v>
      </c>
      <c r="D49" s="41">
        <v>75</v>
      </c>
      <c r="E49" s="15">
        <v>76</v>
      </c>
      <c r="F49" s="43">
        <f t="shared" si="6"/>
        <v>75.5</v>
      </c>
      <c r="G49" s="43" t="str">
        <f t="shared" si="7"/>
        <v>Đạt</v>
      </c>
    </row>
    <row r="50" spans="1:12" s="44" customFormat="1" ht="31.5" x14ac:dyDescent="0.25">
      <c r="A50" s="14">
        <v>14</v>
      </c>
      <c r="B50" s="64" t="s">
        <v>68</v>
      </c>
      <c r="C50" s="41" t="s">
        <v>69</v>
      </c>
      <c r="D50" s="41">
        <v>76</v>
      </c>
      <c r="E50" s="15">
        <v>74</v>
      </c>
      <c r="F50" s="43">
        <f t="shared" si="6"/>
        <v>75</v>
      </c>
      <c r="G50" s="43" t="str">
        <f t="shared" si="7"/>
        <v>Đạt</v>
      </c>
    </row>
    <row r="51" spans="1:12" s="44" customFormat="1" ht="78.75" customHeight="1" x14ac:dyDescent="0.25">
      <c r="A51" s="14">
        <v>15</v>
      </c>
      <c r="B51" s="64" t="s">
        <v>70</v>
      </c>
      <c r="C51" s="41" t="s">
        <v>71</v>
      </c>
      <c r="D51" s="41">
        <v>76</v>
      </c>
      <c r="E51" s="15">
        <v>75</v>
      </c>
      <c r="F51" s="43">
        <f t="shared" si="6"/>
        <v>75.5</v>
      </c>
      <c r="G51" s="43" t="str">
        <f t="shared" si="7"/>
        <v>Đạt</v>
      </c>
      <c r="H51" s="66"/>
      <c r="I51" s="66"/>
      <c r="J51" s="66"/>
      <c r="K51" s="66"/>
      <c r="L51" s="66"/>
    </row>
    <row r="52" spans="1:12" s="44" customFormat="1" ht="63" customHeight="1" x14ac:dyDescent="0.25">
      <c r="A52" s="14">
        <v>16</v>
      </c>
      <c r="B52" s="64" t="s">
        <v>72</v>
      </c>
      <c r="C52" s="41" t="s">
        <v>73</v>
      </c>
      <c r="D52" s="41">
        <v>68</v>
      </c>
      <c r="E52" s="67">
        <v>67</v>
      </c>
      <c r="F52" s="43">
        <f t="shared" si="6"/>
        <v>67.5</v>
      </c>
      <c r="G52" s="63" t="str">
        <f t="shared" si="7"/>
        <v>Không đạt</v>
      </c>
    </row>
    <row r="53" spans="1:12" s="44" customFormat="1" ht="60.75" customHeight="1" x14ac:dyDescent="0.25">
      <c r="A53" s="14">
        <v>17</v>
      </c>
      <c r="B53" s="64" t="s">
        <v>74</v>
      </c>
      <c r="C53" s="41" t="s">
        <v>75</v>
      </c>
      <c r="D53" s="41">
        <v>75</v>
      </c>
      <c r="E53" s="15">
        <v>74</v>
      </c>
      <c r="F53" s="43">
        <f t="shared" si="6"/>
        <v>74.5</v>
      </c>
      <c r="G53" s="43" t="str">
        <f t="shared" si="7"/>
        <v>Đạt</v>
      </c>
    </row>
    <row r="54" spans="1:12" s="44" customFormat="1" ht="46.5" customHeight="1" x14ac:dyDescent="0.25">
      <c r="A54" s="14">
        <v>18</v>
      </c>
      <c r="B54" s="64" t="s">
        <v>76</v>
      </c>
      <c r="C54" s="41" t="s">
        <v>77</v>
      </c>
      <c r="D54" s="41">
        <v>74</v>
      </c>
      <c r="E54" s="15">
        <v>78</v>
      </c>
      <c r="F54" s="43">
        <f t="shared" si="6"/>
        <v>76</v>
      </c>
      <c r="G54" s="43" t="str">
        <f t="shared" si="7"/>
        <v>Đạt</v>
      </c>
    </row>
    <row r="55" spans="1:12" s="44" customFormat="1" ht="42.75" customHeight="1" x14ac:dyDescent="0.25">
      <c r="A55" s="14">
        <v>19</v>
      </c>
      <c r="B55" s="64" t="s">
        <v>78</v>
      </c>
      <c r="C55" s="41" t="s">
        <v>79</v>
      </c>
      <c r="D55" s="41">
        <v>73</v>
      </c>
      <c r="E55" s="15">
        <v>71</v>
      </c>
      <c r="F55" s="43">
        <f t="shared" si="6"/>
        <v>72</v>
      </c>
      <c r="G55" s="43" t="str">
        <f t="shared" si="7"/>
        <v>Đạt</v>
      </c>
    </row>
    <row r="56" spans="1:12" s="44" customFormat="1" ht="27" customHeight="1" x14ac:dyDescent="0.25">
      <c r="A56" s="60" t="s">
        <v>80</v>
      </c>
      <c r="B56" s="61"/>
      <c r="C56" s="61"/>
      <c r="D56" s="61"/>
      <c r="E56" s="61"/>
      <c r="F56" s="61"/>
      <c r="G56" s="61"/>
    </row>
    <row r="57" spans="1:12" s="44" customFormat="1" ht="31.5" x14ac:dyDescent="0.25">
      <c r="A57" s="14">
        <v>1</v>
      </c>
      <c r="B57" s="65" t="s">
        <v>81</v>
      </c>
      <c r="C57" s="41" t="s">
        <v>82</v>
      </c>
      <c r="D57" s="41">
        <v>72</v>
      </c>
      <c r="E57" s="15">
        <v>77</v>
      </c>
      <c r="F57" s="43">
        <f t="shared" ref="F57:F69" si="8">(D57+E57)/2</f>
        <v>74.5</v>
      </c>
      <c r="G57" s="43" t="str">
        <f t="shared" ref="G57:G69" si="9">IF(F57&gt;=70,"Đạt","Không đạt")</f>
        <v>Đạt</v>
      </c>
    </row>
    <row r="58" spans="1:12" s="44" customFormat="1" ht="31.5" x14ac:dyDescent="0.25">
      <c r="A58" s="14">
        <v>2</v>
      </c>
      <c r="B58" s="64" t="s">
        <v>83</v>
      </c>
      <c r="C58" s="41" t="s">
        <v>84</v>
      </c>
      <c r="D58" s="41">
        <v>82</v>
      </c>
      <c r="E58" s="15">
        <v>78</v>
      </c>
      <c r="F58" s="43">
        <f t="shared" si="8"/>
        <v>80</v>
      </c>
      <c r="G58" s="43" t="str">
        <f t="shared" si="9"/>
        <v>Đạt</v>
      </c>
    </row>
    <row r="59" spans="1:12" s="44" customFormat="1" ht="31.5" customHeight="1" x14ac:dyDescent="0.25">
      <c r="A59" s="14">
        <v>3</v>
      </c>
      <c r="B59" s="64" t="s">
        <v>85</v>
      </c>
      <c r="C59" s="41" t="s">
        <v>86</v>
      </c>
      <c r="D59" s="41">
        <v>88</v>
      </c>
      <c r="E59" s="15">
        <v>85</v>
      </c>
      <c r="F59" s="43">
        <f t="shared" si="8"/>
        <v>86.5</v>
      </c>
      <c r="G59" s="43" t="str">
        <f t="shared" si="9"/>
        <v>Đạt</v>
      </c>
    </row>
    <row r="60" spans="1:12" s="44" customFormat="1" ht="53.25" customHeight="1" x14ac:dyDescent="0.25">
      <c r="A60" s="14">
        <v>4</v>
      </c>
      <c r="B60" s="64" t="s">
        <v>87</v>
      </c>
      <c r="C60" s="41" t="s">
        <v>88</v>
      </c>
      <c r="D60" s="41">
        <v>56</v>
      </c>
      <c r="E60" s="15">
        <v>52</v>
      </c>
      <c r="F60" s="43">
        <f t="shared" si="8"/>
        <v>54</v>
      </c>
      <c r="G60" s="63" t="str">
        <f t="shared" si="9"/>
        <v>Không đạt</v>
      </c>
    </row>
    <row r="61" spans="1:12" s="44" customFormat="1" ht="47.25" customHeight="1" x14ac:dyDescent="0.25">
      <c r="A61" s="14">
        <v>5</v>
      </c>
      <c r="B61" s="64" t="s">
        <v>89</v>
      </c>
      <c r="C61" s="41" t="s">
        <v>90</v>
      </c>
      <c r="D61" s="41">
        <v>82</v>
      </c>
      <c r="E61" s="15">
        <v>80</v>
      </c>
      <c r="F61" s="43">
        <f t="shared" si="8"/>
        <v>81</v>
      </c>
      <c r="G61" s="43" t="str">
        <f t="shared" si="9"/>
        <v>Đạt</v>
      </c>
    </row>
    <row r="62" spans="1:12" s="44" customFormat="1" ht="47.25" customHeight="1" x14ac:dyDescent="0.25">
      <c r="A62" s="14">
        <v>6</v>
      </c>
      <c r="B62" s="64" t="s">
        <v>91</v>
      </c>
      <c r="C62" s="41" t="s">
        <v>92</v>
      </c>
      <c r="D62" s="41">
        <v>76</v>
      </c>
      <c r="E62" s="15">
        <v>72</v>
      </c>
      <c r="F62" s="43">
        <f t="shared" si="8"/>
        <v>74</v>
      </c>
      <c r="G62" s="43" t="str">
        <f t="shared" si="9"/>
        <v>Đạt</v>
      </c>
    </row>
    <row r="63" spans="1:12" s="44" customFormat="1" ht="62.25" customHeight="1" x14ac:dyDescent="0.25">
      <c r="A63" s="14">
        <v>7</v>
      </c>
      <c r="B63" s="64" t="s">
        <v>93</v>
      </c>
      <c r="C63" s="41" t="s">
        <v>94</v>
      </c>
      <c r="D63" s="41">
        <v>76</v>
      </c>
      <c r="E63" s="15">
        <v>72</v>
      </c>
      <c r="F63" s="43">
        <f t="shared" si="8"/>
        <v>74</v>
      </c>
      <c r="G63" s="43" t="str">
        <f t="shared" si="9"/>
        <v>Đạt</v>
      </c>
    </row>
    <row r="64" spans="1:12" s="44" customFormat="1" ht="79.5" customHeight="1" x14ac:dyDescent="0.25">
      <c r="A64" s="14">
        <v>8</v>
      </c>
      <c r="B64" s="64" t="s">
        <v>95</v>
      </c>
      <c r="C64" s="41" t="s">
        <v>96</v>
      </c>
      <c r="D64" s="41">
        <v>65</v>
      </c>
      <c r="E64" s="15">
        <v>69</v>
      </c>
      <c r="F64" s="43">
        <f t="shared" si="8"/>
        <v>67</v>
      </c>
      <c r="G64" s="63" t="str">
        <f t="shared" si="9"/>
        <v>Không đạt</v>
      </c>
    </row>
    <row r="65" spans="1:12" s="44" customFormat="1" ht="31.5" x14ac:dyDescent="0.25">
      <c r="A65" s="14">
        <v>9</v>
      </c>
      <c r="B65" s="64" t="s">
        <v>97</v>
      </c>
      <c r="C65" s="41" t="s">
        <v>98</v>
      </c>
      <c r="D65" s="41">
        <v>74</v>
      </c>
      <c r="E65" s="15">
        <v>74</v>
      </c>
      <c r="F65" s="43">
        <f t="shared" si="8"/>
        <v>74</v>
      </c>
      <c r="G65" s="43" t="str">
        <f t="shared" si="9"/>
        <v>Đạt</v>
      </c>
    </row>
    <row r="66" spans="1:12" s="44" customFormat="1" ht="15.75" x14ac:dyDescent="0.25">
      <c r="A66" s="14">
        <v>10</v>
      </c>
      <c r="B66" s="64" t="s">
        <v>99</v>
      </c>
      <c r="C66" s="41" t="s">
        <v>100</v>
      </c>
      <c r="D66" s="41">
        <v>72</v>
      </c>
      <c r="E66" s="15">
        <v>74</v>
      </c>
      <c r="F66" s="43">
        <f t="shared" si="8"/>
        <v>73</v>
      </c>
      <c r="G66" s="43" t="str">
        <f t="shared" si="9"/>
        <v>Đạt</v>
      </c>
    </row>
    <row r="67" spans="1:12" s="44" customFormat="1" ht="47.25" customHeight="1" x14ac:dyDescent="0.25">
      <c r="A67" s="14">
        <v>11</v>
      </c>
      <c r="B67" s="64" t="s">
        <v>101</v>
      </c>
      <c r="C67" s="41" t="s">
        <v>102</v>
      </c>
      <c r="D67" s="41">
        <v>77</v>
      </c>
      <c r="E67" s="15">
        <v>75</v>
      </c>
      <c r="F67" s="43">
        <f t="shared" si="8"/>
        <v>76</v>
      </c>
      <c r="G67" s="43" t="str">
        <f t="shared" si="9"/>
        <v>Đạt</v>
      </c>
      <c r="H67" s="66"/>
      <c r="I67" s="66"/>
      <c r="J67" s="66"/>
      <c r="K67" s="66"/>
      <c r="L67" s="66"/>
    </row>
    <row r="68" spans="1:12" s="44" customFormat="1" ht="31.5" x14ac:dyDescent="0.25">
      <c r="A68" s="14">
        <v>12</v>
      </c>
      <c r="B68" s="64" t="s">
        <v>103</v>
      </c>
      <c r="C68" s="41" t="s">
        <v>104</v>
      </c>
      <c r="D68" s="41">
        <v>73</v>
      </c>
      <c r="E68" s="67">
        <v>72</v>
      </c>
      <c r="F68" s="43">
        <f t="shared" si="8"/>
        <v>72.5</v>
      </c>
      <c r="G68" s="43" t="str">
        <f t="shared" si="9"/>
        <v>Đạt</v>
      </c>
    </row>
    <row r="69" spans="1:12" s="44" customFormat="1" ht="47.25" customHeight="1" x14ac:dyDescent="0.25">
      <c r="A69" s="14">
        <v>13</v>
      </c>
      <c r="B69" s="64" t="s">
        <v>105</v>
      </c>
      <c r="C69" s="41" t="s">
        <v>106</v>
      </c>
      <c r="D69" s="41">
        <v>76</v>
      </c>
      <c r="E69" s="15">
        <v>73</v>
      </c>
      <c r="F69" s="43">
        <f t="shared" si="8"/>
        <v>74.5</v>
      </c>
      <c r="G69" s="43" t="str">
        <f t="shared" si="9"/>
        <v>Đạt</v>
      </c>
    </row>
    <row r="70" spans="1:12" s="44" customFormat="1" ht="31.5" x14ac:dyDescent="0.25">
      <c r="A70" s="14">
        <v>14</v>
      </c>
      <c r="B70" s="64" t="s">
        <v>107</v>
      </c>
      <c r="C70" s="41" t="s">
        <v>108</v>
      </c>
      <c r="D70" s="68" t="s">
        <v>921</v>
      </c>
      <c r="E70" s="68" t="s">
        <v>921</v>
      </c>
      <c r="F70" s="68" t="s">
        <v>921</v>
      </c>
      <c r="G70" s="63" t="s">
        <v>921</v>
      </c>
      <c r="H70" s="66"/>
      <c r="I70" s="66"/>
      <c r="J70" s="66"/>
      <c r="K70" s="66"/>
      <c r="L70" s="66"/>
    </row>
    <row r="71" spans="1:12" s="44" customFormat="1" ht="31.5" x14ac:dyDescent="0.25">
      <c r="A71" s="14">
        <v>15</v>
      </c>
      <c r="B71" s="64" t="s">
        <v>109</v>
      </c>
      <c r="C71" s="41" t="s">
        <v>110</v>
      </c>
      <c r="D71" s="41">
        <v>74</v>
      </c>
      <c r="E71" s="67">
        <v>74</v>
      </c>
      <c r="F71" s="43">
        <f t="shared" ref="F71:F79" si="10">(D71+E71)/2</f>
        <v>74</v>
      </c>
      <c r="G71" s="43" t="str">
        <f t="shared" ref="G71:G79" si="11">IF(F71&gt;=70,"Đạt","Không đạt")</f>
        <v>Đạt</v>
      </c>
    </row>
    <row r="72" spans="1:12" s="44" customFormat="1" ht="31.5" x14ac:dyDescent="0.25">
      <c r="A72" s="14">
        <v>16</v>
      </c>
      <c r="B72" s="64" t="s">
        <v>111</v>
      </c>
      <c r="C72" s="41" t="s">
        <v>112</v>
      </c>
      <c r="D72" s="41">
        <v>73</v>
      </c>
      <c r="E72" s="15">
        <v>74</v>
      </c>
      <c r="F72" s="43">
        <f t="shared" si="10"/>
        <v>73.5</v>
      </c>
      <c r="G72" s="43" t="str">
        <f t="shared" si="11"/>
        <v>Đạt</v>
      </c>
      <c r="H72" s="66"/>
      <c r="I72" s="66"/>
      <c r="J72" s="66"/>
      <c r="K72" s="66"/>
      <c r="L72" s="66"/>
    </row>
    <row r="73" spans="1:12" s="44" customFormat="1" ht="47.25" customHeight="1" x14ac:dyDescent="0.25">
      <c r="A73" s="14">
        <v>17</v>
      </c>
      <c r="B73" s="64" t="s">
        <v>113</v>
      </c>
      <c r="C73" s="41" t="s">
        <v>114</v>
      </c>
      <c r="D73" s="41">
        <v>74</v>
      </c>
      <c r="E73" s="67">
        <v>75</v>
      </c>
      <c r="F73" s="43">
        <f t="shared" si="10"/>
        <v>74.5</v>
      </c>
      <c r="G73" s="43" t="str">
        <f t="shared" si="11"/>
        <v>Đạt</v>
      </c>
    </row>
    <row r="74" spans="1:12" s="44" customFormat="1" ht="31.5" x14ac:dyDescent="0.25">
      <c r="A74" s="14">
        <v>18</v>
      </c>
      <c r="B74" s="64" t="s">
        <v>115</v>
      </c>
      <c r="C74" s="41" t="s">
        <v>116</v>
      </c>
      <c r="D74" s="41">
        <v>73</v>
      </c>
      <c r="E74" s="15">
        <v>76</v>
      </c>
      <c r="F74" s="43">
        <f t="shared" si="10"/>
        <v>74.5</v>
      </c>
      <c r="G74" s="43" t="str">
        <f t="shared" si="11"/>
        <v>Đạt</v>
      </c>
    </row>
    <row r="75" spans="1:12" s="44" customFormat="1" ht="47.25" customHeight="1" x14ac:dyDescent="0.25">
      <c r="A75" s="14">
        <v>19</v>
      </c>
      <c r="B75" s="64" t="s">
        <v>117</v>
      </c>
      <c r="C75" s="41" t="s">
        <v>118</v>
      </c>
      <c r="D75" s="41">
        <v>75</v>
      </c>
      <c r="E75" s="15">
        <v>74</v>
      </c>
      <c r="F75" s="43">
        <f t="shared" si="10"/>
        <v>74.5</v>
      </c>
      <c r="G75" s="43" t="str">
        <f t="shared" si="11"/>
        <v>Đạt</v>
      </c>
    </row>
    <row r="76" spans="1:12" s="44" customFormat="1" ht="63" customHeight="1" x14ac:dyDescent="0.25">
      <c r="A76" s="14">
        <v>20</v>
      </c>
      <c r="B76" s="64" t="s">
        <v>119</v>
      </c>
      <c r="C76" s="41" t="s">
        <v>120</v>
      </c>
      <c r="D76" s="41">
        <v>73</v>
      </c>
      <c r="E76" s="15">
        <v>73</v>
      </c>
      <c r="F76" s="43">
        <f t="shared" si="10"/>
        <v>73</v>
      </c>
      <c r="G76" s="43" t="str">
        <f t="shared" si="11"/>
        <v>Đạt</v>
      </c>
    </row>
    <row r="77" spans="1:12" s="44" customFormat="1" ht="69.75" customHeight="1" x14ac:dyDescent="0.25">
      <c r="A77" s="14">
        <v>21</v>
      </c>
      <c r="B77" s="64" t="s">
        <v>121</v>
      </c>
      <c r="C77" s="41" t="s">
        <v>122</v>
      </c>
      <c r="D77" s="41">
        <v>66</v>
      </c>
      <c r="E77" s="15">
        <v>63</v>
      </c>
      <c r="F77" s="43">
        <f t="shared" si="10"/>
        <v>64.5</v>
      </c>
      <c r="G77" s="63" t="str">
        <f t="shared" si="11"/>
        <v>Không đạt</v>
      </c>
    </row>
    <row r="78" spans="1:12" s="44" customFormat="1" ht="75.75" customHeight="1" x14ac:dyDescent="0.25">
      <c r="A78" s="14">
        <v>22</v>
      </c>
      <c r="B78" s="64" t="s">
        <v>123</v>
      </c>
      <c r="C78" s="41" t="s">
        <v>124</v>
      </c>
      <c r="D78" s="41">
        <v>76</v>
      </c>
      <c r="E78" s="15">
        <v>77</v>
      </c>
      <c r="F78" s="43">
        <f t="shared" si="10"/>
        <v>76.5</v>
      </c>
      <c r="G78" s="43" t="str">
        <f t="shared" si="11"/>
        <v>Đạt</v>
      </c>
    </row>
    <row r="79" spans="1:12" s="44" customFormat="1" ht="15.75" x14ac:dyDescent="0.25">
      <c r="A79" s="14">
        <v>23</v>
      </c>
      <c r="B79" s="64" t="s">
        <v>125</v>
      </c>
      <c r="C79" s="41" t="s">
        <v>126</v>
      </c>
      <c r="D79" s="41">
        <v>72</v>
      </c>
      <c r="E79" s="15">
        <v>70</v>
      </c>
      <c r="F79" s="43">
        <f t="shared" si="10"/>
        <v>71</v>
      </c>
      <c r="G79" s="43" t="str">
        <f t="shared" si="11"/>
        <v>Đạt</v>
      </c>
    </row>
    <row r="80" spans="1:12" s="44" customFormat="1" ht="42.75" customHeight="1" x14ac:dyDescent="0.25">
      <c r="A80" s="60" t="s">
        <v>918</v>
      </c>
      <c r="B80" s="61"/>
      <c r="C80" s="61"/>
      <c r="D80" s="61"/>
      <c r="E80" s="61"/>
      <c r="F80" s="61"/>
      <c r="G80" s="61"/>
    </row>
    <row r="81" spans="1:7" s="44" customFormat="1" ht="32.25" customHeight="1" x14ac:dyDescent="0.25">
      <c r="A81" s="69">
        <v>1</v>
      </c>
      <c r="B81" s="70" t="s">
        <v>128</v>
      </c>
      <c r="C81" s="71" t="s">
        <v>923</v>
      </c>
      <c r="D81" s="71">
        <v>54</v>
      </c>
      <c r="E81" s="72">
        <v>59</v>
      </c>
      <c r="F81" s="73">
        <f>(D81+E81)/2</f>
        <v>56.5</v>
      </c>
      <c r="G81" s="74" t="str">
        <f>IF(F81&gt;=70,"Đạt","Không đạt")</f>
        <v>Không đạt</v>
      </c>
    </row>
    <row r="82" spans="1:7" s="44" customFormat="1" ht="27" customHeight="1" x14ac:dyDescent="0.25">
      <c r="A82" s="75"/>
      <c r="B82" s="76"/>
      <c r="C82" s="73"/>
      <c r="D82" s="73"/>
      <c r="E82" s="73"/>
      <c r="F82" s="73"/>
      <c r="G82" s="73"/>
    </row>
    <row r="83" spans="1:7" s="44" customFormat="1" ht="54.75" customHeight="1" x14ac:dyDescent="0.25">
      <c r="A83" s="14">
        <v>2</v>
      </c>
      <c r="B83" s="65" t="s">
        <v>129</v>
      </c>
      <c r="C83" s="41" t="s">
        <v>130</v>
      </c>
      <c r="D83" s="41">
        <v>88</v>
      </c>
      <c r="E83" s="15">
        <v>83</v>
      </c>
      <c r="F83" s="43">
        <f t="shared" ref="F83:F87" si="12">(D83+E83)/2</f>
        <v>85.5</v>
      </c>
      <c r="G83" s="43" t="str">
        <f t="shared" ref="G83:G87" si="13">IF(F83&gt;=70,"Đạt","Không đạt")</f>
        <v>Đạt</v>
      </c>
    </row>
    <row r="84" spans="1:7" s="44" customFormat="1" ht="53.25" customHeight="1" x14ac:dyDescent="0.25">
      <c r="A84" s="14">
        <v>3</v>
      </c>
      <c r="B84" s="65" t="s">
        <v>131</v>
      </c>
      <c r="C84" s="41" t="s">
        <v>132</v>
      </c>
      <c r="D84" s="41">
        <v>72</v>
      </c>
      <c r="E84" s="15">
        <v>73</v>
      </c>
      <c r="F84" s="43">
        <f t="shared" si="12"/>
        <v>72.5</v>
      </c>
      <c r="G84" s="43" t="str">
        <f t="shared" si="13"/>
        <v>Đạt</v>
      </c>
    </row>
    <row r="85" spans="1:7" s="44" customFormat="1" ht="47.25" customHeight="1" x14ac:dyDescent="0.25">
      <c r="A85" s="14">
        <v>4</v>
      </c>
      <c r="B85" s="65" t="s">
        <v>951</v>
      </c>
      <c r="C85" s="41" t="s">
        <v>17</v>
      </c>
      <c r="D85" s="41">
        <v>78</v>
      </c>
      <c r="E85" s="15">
        <v>72</v>
      </c>
      <c r="F85" s="43">
        <f t="shared" si="12"/>
        <v>75</v>
      </c>
      <c r="G85" s="43" t="str">
        <f t="shared" si="13"/>
        <v>Đạt</v>
      </c>
    </row>
    <row r="86" spans="1:7" s="44" customFormat="1" ht="42.75" customHeight="1" x14ac:dyDescent="0.25">
      <c r="A86" s="14">
        <v>5</v>
      </c>
      <c r="B86" s="65" t="s">
        <v>133</v>
      </c>
      <c r="C86" s="41" t="s">
        <v>134</v>
      </c>
      <c r="D86" s="41">
        <v>88</v>
      </c>
      <c r="E86" s="15">
        <v>79</v>
      </c>
      <c r="F86" s="43">
        <f t="shared" si="12"/>
        <v>83.5</v>
      </c>
      <c r="G86" s="43" t="str">
        <f t="shared" si="13"/>
        <v>Đạt</v>
      </c>
    </row>
    <row r="87" spans="1:7" s="44" customFormat="1" ht="53.25" customHeight="1" x14ac:dyDescent="0.25">
      <c r="A87" s="14">
        <v>6</v>
      </c>
      <c r="B87" s="65" t="s">
        <v>135</v>
      </c>
      <c r="C87" s="77" t="s">
        <v>942</v>
      </c>
      <c r="D87" s="41">
        <v>72</v>
      </c>
      <c r="E87" s="15">
        <v>72</v>
      </c>
      <c r="F87" s="43">
        <f t="shared" si="12"/>
        <v>72</v>
      </c>
      <c r="G87" s="43" t="str">
        <f t="shared" si="13"/>
        <v>Đạt</v>
      </c>
    </row>
    <row r="88" spans="1:7" s="44" customFormat="1" ht="57" customHeight="1" x14ac:dyDescent="0.25">
      <c r="A88" s="14">
        <v>7</v>
      </c>
      <c r="B88" s="41" t="s">
        <v>136</v>
      </c>
      <c r="C88" s="78" t="s">
        <v>941</v>
      </c>
      <c r="D88" s="41">
        <v>61</v>
      </c>
      <c r="E88" s="15">
        <v>61</v>
      </c>
      <c r="F88" s="43">
        <f>(D88+E88)/2</f>
        <v>61</v>
      </c>
      <c r="G88" s="63" t="str">
        <f>IF(F88&gt;=70,"Đạt","Không đạt")</f>
        <v>Không đạt</v>
      </c>
    </row>
    <row r="89" spans="1:7" s="44" customFormat="1" ht="45" customHeight="1" x14ac:dyDescent="0.25">
      <c r="A89" s="15">
        <v>8</v>
      </c>
      <c r="B89" s="79" t="s">
        <v>943</v>
      </c>
      <c r="C89" s="79" t="s">
        <v>944</v>
      </c>
      <c r="D89" s="15">
        <v>87</v>
      </c>
      <c r="E89" s="15">
        <v>79</v>
      </c>
      <c r="F89" s="15">
        <f>(D89+E89)/2</f>
        <v>83</v>
      </c>
      <c r="G89" s="15" t="str">
        <f>IF(F89&gt;=70,"Đạt","Không đạt")</f>
        <v>Đạt</v>
      </c>
    </row>
    <row r="90" spans="1:7" s="44" customFormat="1" ht="48" customHeight="1" x14ac:dyDescent="0.25">
      <c r="A90" s="60" t="s">
        <v>162</v>
      </c>
      <c r="B90" s="61"/>
      <c r="C90" s="61"/>
      <c r="D90" s="61"/>
      <c r="E90" s="61"/>
      <c r="F90" s="61"/>
      <c r="G90" s="61"/>
    </row>
    <row r="91" spans="1:7" s="44" customFormat="1" ht="56.25" customHeight="1" x14ac:dyDescent="0.25">
      <c r="A91" s="14">
        <v>1</v>
      </c>
      <c r="B91" s="64" t="s">
        <v>137</v>
      </c>
      <c r="C91" s="41" t="s">
        <v>138</v>
      </c>
      <c r="D91" s="41">
        <v>80</v>
      </c>
      <c r="E91" s="15">
        <v>80</v>
      </c>
      <c r="F91" s="43">
        <f t="shared" ref="F91:F103" si="14">(D91+E91)/2</f>
        <v>80</v>
      </c>
      <c r="G91" s="43" t="str">
        <f t="shared" ref="G91:G103" si="15">IF(F91&gt;=70,"Đạt","Không đạt")</f>
        <v>Đạt</v>
      </c>
    </row>
    <row r="92" spans="1:7" s="44" customFormat="1" ht="39.75" customHeight="1" x14ac:dyDescent="0.25">
      <c r="A92" s="14">
        <v>2</v>
      </c>
      <c r="B92" s="64" t="s">
        <v>163</v>
      </c>
      <c r="C92" s="41" t="s">
        <v>139</v>
      </c>
      <c r="D92" s="41">
        <v>73</v>
      </c>
      <c r="E92" s="15">
        <v>75</v>
      </c>
      <c r="F92" s="43">
        <f t="shared" si="14"/>
        <v>74</v>
      </c>
      <c r="G92" s="43" t="str">
        <f t="shared" si="15"/>
        <v>Đạt</v>
      </c>
    </row>
    <row r="93" spans="1:7" s="44" customFormat="1" ht="39.75" customHeight="1" x14ac:dyDescent="0.25">
      <c r="A93" s="14">
        <v>3</v>
      </c>
      <c r="B93" s="64" t="s">
        <v>140</v>
      </c>
      <c r="C93" s="41" t="s">
        <v>141</v>
      </c>
      <c r="D93" s="41">
        <v>75</v>
      </c>
      <c r="E93" s="15">
        <v>75</v>
      </c>
      <c r="F93" s="43">
        <f t="shared" si="14"/>
        <v>75</v>
      </c>
      <c r="G93" s="43" t="str">
        <f t="shared" si="15"/>
        <v>Đạt</v>
      </c>
    </row>
    <row r="94" spans="1:7" s="44" customFormat="1" ht="31.5" x14ac:dyDescent="0.25">
      <c r="A94" s="14">
        <v>4</v>
      </c>
      <c r="B94" s="64" t="s">
        <v>142</v>
      </c>
      <c r="C94" s="41" t="s">
        <v>143</v>
      </c>
      <c r="D94" s="41">
        <v>76</v>
      </c>
      <c r="E94" s="15">
        <v>76</v>
      </c>
      <c r="F94" s="43">
        <f t="shared" si="14"/>
        <v>76</v>
      </c>
      <c r="G94" s="43" t="str">
        <f t="shared" si="15"/>
        <v>Đạt</v>
      </c>
    </row>
    <row r="95" spans="1:7" s="44" customFormat="1" ht="47.25" customHeight="1" x14ac:dyDescent="0.25">
      <c r="A95" s="14">
        <v>5</v>
      </c>
      <c r="B95" s="64" t="s">
        <v>144</v>
      </c>
      <c r="C95" s="41" t="s">
        <v>145</v>
      </c>
      <c r="D95" s="41">
        <v>74</v>
      </c>
      <c r="E95" s="15">
        <v>75</v>
      </c>
      <c r="F95" s="43">
        <f t="shared" si="14"/>
        <v>74.5</v>
      </c>
      <c r="G95" s="43" t="str">
        <f t="shared" si="15"/>
        <v>Đạt</v>
      </c>
    </row>
    <row r="96" spans="1:7" s="44" customFormat="1" ht="63" customHeight="1" x14ac:dyDescent="0.25">
      <c r="A96" s="14">
        <v>6</v>
      </c>
      <c r="B96" s="64" t="s">
        <v>146</v>
      </c>
      <c r="C96" s="41" t="s">
        <v>147</v>
      </c>
      <c r="D96" s="41">
        <v>72</v>
      </c>
      <c r="E96" s="15">
        <v>73</v>
      </c>
      <c r="F96" s="43">
        <f t="shared" si="14"/>
        <v>72.5</v>
      </c>
      <c r="G96" s="43" t="str">
        <f t="shared" si="15"/>
        <v>Đạt</v>
      </c>
    </row>
    <row r="97" spans="1:7" s="44" customFormat="1" ht="47.25" customHeight="1" x14ac:dyDescent="0.25">
      <c r="A97" s="14">
        <v>7</v>
      </c>
      <c r="B97" s="64" t="s">
        <v>148</v>
      </c>
      <c r="C97" s="41" t="s">
        <v>149</v>
      </c>
      <c r="D97" s="41">
        <v>76</v>
      </c>
      <c r="E97" s="15">
        <v>74</v>
      </c>
      <c r="F97" s="43">
        <f t="shared" si="14"/>
        <v>75</v>
      </c>
      <c r="G97" s="43" t="str">
        <f t="shared" si="15"/>
        <v>Đạt</v>
      </c>
    </row>
    <row r="98" spans="1:7" s="44" customFormat="1" ht="47.25" customHeight="1" x14ac:dyDescent="0.25">
      <c r="A98" s="14">
        <v>8</v>
      </c>
      <c r="B98" s="64" t="s">
        <v>150</v>
      </c>
      <c r="C98" s="41" t="s">
        <v>151</v>
      </c>
      <c r="D98" s="41">
        <v>74</v>
      </c>
      <c r="E98" s="15">
        <v>76</v>
      </c>
      <c r="F98" s="43">
        <f t="shared" si="14"/>
        <v>75</v>
      </c>
      <c r="G98" s="43" t="str">
        <f t="shared" si="15"/>
        <v>Đạt</v>
      </c>
    </row>
    <row r="99" spans="1:7" s="44" customFormat="1" ht="47.25" customHeight="1" x14ac:dyDescent="0.25">
      <c r="A99" s="14">
        <v>9</v>
      </c>
      <c r="B99" s="64" t="s">
        <v>152</v>
      </c>
      <c r="C99" s="41" t="s">
        <v>153</v>
      </c>
      <c r="D99" s="41">
        <v>78</v>
      </c>
      <c r="E99" s="15">
        <v>76</v>
      </c>
      <c r="F99" s="43">
        <f t="shared" si="14"/>
        <v>77</v>
      </c>
      <c r="G99" s="43" t="str">
        <f t="shared" si="15"/>
        <v>Đạt</v>
      </c>
    </row>
    <row r="100" spans="1:7" s="44" customFormat="1" ht="31.5" x14ac:dyDescent="0.25">
      <c r="A100" s="14">
        <v>10</v>
      </c>
      <c r="B100" s="64" t="s">
        <v>154</v>
      </c>
      <c r="C100" s="41" t="s">
        <v>155</v>
      </c>
      <c r="D100" s="41">
        <v>72</v>
      </c>
      <c r="E100" s="15">
        <v>72</v>
      </c>
      <c r="F100" s="43">
        <f t="shared" si="14"/>
        <v>72</v>
      </c>
      <c r="G100" s="43" t="str">
        <f t="shared" si="15"/>
        <v>Đạt</v>
      </c>
    </row>
    <row r="101" spans="1:7" s="44" customFormat="1" ht="45" customHeight="1" x14ac:dyDescent="0.25">
      <c r="A101" s="14">
        <v>11</v>
      </c>
      <c r="B101" s="64" t="s">
        <v>156</v>
      </c>
      <c r="C101" s="41" t="s">
        <v>157</v>
      </c>
      <c r="D101" s="41">
        <v>75</v>
      </c>
      <c r="E101" s="15">
        <v>74</v>
      </c>
      <c r="F101" s="43">
        <f t="shared" si="14"/>
        <v>74.5</v>
      </c>
      <c r="G101" s="43" t="str">
        <f t="shared" si="15"/>
        <v>Đạt</v>
      </c>
    </row>
    <row r="102" spans="1:7" s="44" customFormat="1" ht="48" customHeight="1" x14ac:dyDescent="0.25">
      <c r="A102" s="14">
        <v>12</v>
      </c>
      <c r="B102" s="64" t="s">
        <v>158</v>
      </c>
      <c r="C102" s="41" t="s">
        <v>159</v>
      </c>
      <c r="D102" s="41">
        <v>60</v>
      </c>
      <c r="E102" s="15">
        <v>60</v>
      </c>
      <c r="F102" s="43">
        <f t="shared" si="14"/>
        <v>60</v>
      </c>
      <c r="G102" s="63" t="str">
        <f t="shared" si="15"/>
        <v>Không đạt</v>
      </c>
    </row>
    <row r="103" spans="1:7" s="44" customFormat="1" ht="31.5" x14ac:dyDescent="0.25">
      <c r="A103" s="14">
        <v>13</v>
      </c>
      <c r="B103" s="64" t="s">
        <v>160</v>
      </c>
      <c r="C103" s="41" t="s">
        <v>161</v>
      </c>
      <c r="D103" s="41">
        <v>73</v>
      </c>
      <c r="E103" s="15">
        <v>75</v>
      </c>
      <c r="F103" s="43">
        <f t="shared" si="14"/>
        <v>74</v>
      </c>
      <c r="G103" s="43" t="str">
        <f t="shared" si="15"/>
        <v>Đạt</v>
      </c>
    </row>
    <row r="104" spans="1:7" s="44" customFormat="1" ht="31.5" customHeight="1" x14ac:dyDescent="0.25">
      <c r="A104" s="60" t="s">
        <v>164</v>
      </c>
      <c r="B104" s="61"/>
      <c r="C104" s="61"/>
      <c r="D104" s="61"/>
      <c r="E104" s="61"/>
      <c r="F104" s="61"/>
      <c r="G104" s="61"/>
    </row>
    <row r="105" spans="1:7" s="44" customFormat="1" ht="63" customHeight="1" x14ac:dyDescent="0.25">
      <c r="A105" s="14">
        <v>1</v>
      </c>
      <c r="B105" s="65" t="s">
        <v>952</v>
      </c>
      <c r="C105" s="41" t="s">
        <v>165</v>
      </c>
      <c r="D105" s="41">
        <v>92</v>
      </c>
      <c r="E105" s="15">
        <v>87</v>
      </c>
      <c r="F105" s="43">
        <f t="shared" ref="F105:F120" si="16">(D105+E105)/2</f>
        <v>89.5</v>
      </c>
      <c r="G105" s="43" t="str">
        <f t="shared" ref="G105:G120" si="17">IF(F105&gt;=70,"Đạt","Không đạt")</f>
        <v>Đạt</v>
      </c>
    </row>
    <row r="106" spans="1:7" s="44" customFormat="1" ht="31.5" x14ac:dyDescent="0.25">
      <c r="A106" s="14">
        <v>2</v>
      </c>
      <c r="B106" s="64" t="s">
        <v>886</v>
      </c>
      <c r="C106" s="41" t="s">
        <v>166</v>
      </c>
      <c r="D106" s="41">
        <v>84</v>
      </c>
      <c r="E106" s="15">
        <v>80</v>
      </c>
      <c r="F106" s="43">
        <f t="shared" si="16"/>
        <v>82</v>
      </c>
      <c r="G106" s="43" t="str">
        <f t="shared" si="17"/>
        <v>Đạt</v>
      </c>
    </row>
    <row r="107" spans="1:7" s="44" customFormat="1" ht="47.25" customHeight="1" x14ac:dyDescent="0.25">
      <c r="A107" s="14">
        <v>3</v>
      </c>
      <c r="B107" s="64" t="s">
        <v>167</v>
      </c>
      <c r="C107" s="41" t="s">
        <v>168</v>
      </c>
      <c r="D107" s="41">
        <v>74</v>
      </c>
      <c r="E107" s="15">
        <v>72</v>
      </c>
      <c r="F107" s="43">
        <f t="shared" si="16"/>
        <v>73</v>
      </c>
      <c r="G107" s="43" t="str">
        <f t="shared" si="17"/>
        <v>Đạt</v>
      </c>
    </row>
    <row r="108" spans="1:7" s="44" customFormat="1" ht="47.25" customHeight="1" x14ac:dyDescent="0.25">
      <c r="A108" s="14">
        <v>4</v>
      </c>
      <c r="B108" s="65" t="s">
        <v>887</v>
      </c>
      <c r="C108" s="41" t="s">
        <v>169</v>
      </c>
      <c r="D108" s="41">
        <v>48</v>
      </c>
      <c r="E108" s="15">
        <v>50</v>
      </c>
      <c r="F108" s="43">
        <f t="shared" si="16"/>
        <v>49</v>
      </c>
      <c r="G108" s="63" t="str">
        <f t="shared" si="17"/>
        <v>Không đạt</v>
      </c>
    </row>
    <row r="109" spans="1:7" s="44" customFormat="1" ht="31.5" x14ac:dyDescent="0.25">
      <c r="A109" s="14">
        <v>5</v>
      </c>
      <c r="B109" s="64" t="s">
        <v>170</v>
      </c>
      <c r="C109" s="41" t="s">
        <v>171</v>
      </c>
      <c r="D109" s="41">
        <v>55</v>
      </c>
      <c r="E109" s="15">
        <v>55</v>
      </c>
      <c r="F109" s="43">
        <f t="shared" si="16"/>
        <v>55</v>
      </c>
      <c r="G109" s="63" t="str">
        <f t="shared" si="17"/>
        <v>Không đạt</v>
      </c>
    </row>
    <row r="110" spans="1:7" s="44" customFormat="1" ht="31.5" x14ac:dyDescent="0.25">
      <c r="A110" s="14">
        <v>6</v>
      </c>
      <c r="B110" s="65" t="s">
        <v>953</v>
      </c>
      <c r="C110" s="41" t="s">
        <v>172</v>
      </c>
      <c r="D110" s="41">
        <v>53</v>
      </c>
      <c r="E110" s="15">
        <v>55</v>
      </c>
      <c r="F110" s="43">
        <f t="shared" si="16"/>
        <v>54</v>
      </c>
      <c r="G110" s="63" t="str">
        <f t="shared" si="17"/>
        <v>Không đạt</v>
      </c>
    </row>
    <row r="111" spans="1:7" s="44" customFormat="1" ht="63" customHeight="1" x14ac:dyDescent="0.25">
      <c r="A111" s="14">
        <v>7</v>
      </c>
      <c r="B111" s="65" t="s">
        <v>173</v>
      </c>
      <c r="C111" s="41" t="s">
        <v>174</v>
      </c>
      <c r="D111" s="41">
        <v>77</v>
      </c>
      <c r="E111" s="15">
        <v>78</v>
      </c>
      <c r="F111" s="43">
        <f t="shared" si="16"/>
        <v>77.5</v>
      </c>
      <c r="G111" s="43" t="str">
        <f t="shared" si="17"/>
        <v>Đạt</v>
      </c>
    </row>
    <row r="112" spans="1:7" s="44" customFormat="1" ht="47.25" customHeight="1" x14ac:dyDescent="0.25">
      <c r="A112" s="14">
        <v>8</v>
      </c>
      <c r="B112" s="64" t="s">
        <v>175</v>
      </c>
      <c r="C112" s="41" t="s">
        <v>176</v>
      </c>
      <c r="D112" s="41">
        <v>74</v>
      </c>
      <c r="E112" s="15">
        <v>73</v>
      </c>
      <c r="F112" s="43">
        <f t="shared" si="16"/>
        <v>73.5</v>
      </c>
      <c r="G112" s="43" t="str">
        <f t="shared" si="17"/>
        <v>Đạt</v>
      </c>
    </row>
    <row r="113" spans="1:7" s="44" customFormat="1" ht="31.5" x14ac:dyDescent="0.25">
      <c r="A113" s="14">
        <v>9</v>
      </c>
      <c r="B113" s="65" t="s">
        <v>954</v>
      </c>
      <c r="C113" s="41" t="s">
        <v>177</v>
      </c>
      <c r="D113" s="41">
        <v>74</v>
      </c>
      <c r="E113" s="15">
        <v>74</v>
      </c>
      <c r="F113" s="43">
        <f t="shared" si="16"/>
        <v>74</v>
      </c>
      <c r="G113" s="43" t="str">
        <f t="shared" si="17"/>
        <v>Đạt</v>
      </c>
    </row>
    <row r="114" spans="1:7" s="44" customFormat="1" ht="63" customHeight="1" x14ac:dyDescent="0.25">
      <c r="A114" s="14">
        <v>10</v>
      </c>
      <c r="B114" s="64" t="s">
        <v>178</v>
      </c>
      <c r="C114" s="41" t="s">
        <v>179</v>
      </c>
      <c r="D114" s="41">
        <v>75</v>
      </c>
      <c r="E114" s="15">
        <v>76</v>
      </c>
      <c r="F114" s="43">
        <f t="shared" si="16"/>
        <v>75.5</v>
      </c>
      <c r="G114" s="43" t="str">
        <f t="shared" si="17"/>
        <v>Đạt</v>
      </c>
    </row>
    <row r="115" spans="1:7" s="44" customFormat="1" ht="47.25" customHeight="1" x14ac:dyDescent="0.25">
      <c r="A115" s="14">
        <v>11</v>
      </c>
      <c r="B115" s="64" t="s">
        <v>180</v>
      </c>
      <c r="C115" s="41" t="s">
        <v>181</v>
      </c>
      <c r="D115" s="41">
        <v>73</v>
      </c>
      <c r="E115" s="15">
        <v>74</v>
      </c>
      <c r="F115" s="43">
        <f t="shared" si="16"/>
        <v>73.5</v>
      </c>
      <c r="G115" s="43" t="str">
        <f t="shared" si="17"/>
        <v>Đạt</v>
      </c>
    </row>
    <row r="116" spans="1:7" s="44" customFormat="1" ht="47.25" customHeight="1" x14ac:dyDescent="0.25">
      <c r="A116" s="14">
        <v>12</v>
      </c>
      <c r="B116" s="64" t="s">
        <v>182</v>
      </c>
      <c r="C116" s="41" t="s">
        <v>183</v>
      </c>
      <c r="D116" s="41">
        <v>75</v>
      </c>
      <c r="E116" s="15">
        <v>74</v>
      </c>
      <c r="F116" s="43">
        <f t="shared" si="16"/>
        <v>74.5</v>
      </c>
      <c r="G116" s="43" t="str">
        <f t="shared" si="17"/>
        <v>Đạt</v>
      </c>
    </row>
    <row r="117" spans="1:7" s="44" customFormat="1" ht="31.5" customHeight="1" x14ac:dyDescent="0.25">
      <c r="A117" s="14">
        <v>13</v>
      </c>
      <c r="B117" s="64" t="s">
        <v>184</v>
      </c>
      <c r="C117" s="41" t="s">
        <v>185</v>
      </c>
      <c r="D117" s="41">
        <v>75</v>
      </c>
      <c r="E117" s="15">
        <v>73</v>
      </c>
      <c r="F117" s="43">
        <f t="shared" si="16"/>
        <v>74</v>
      </c>
      <c r="G117" s="43" t="str">
        <f t="shared" si="17"/>
        <v>Đạt</v>
      </c>
    </row>
    <row r="118" spans="1:7" s="44" customFormat="1" ht="27" customHeight="1" x14ac:dyDescent="0.25">
      <c r="A118" s="14">
        <v>14</v>
      </c>
      <c r="B118" s="64" t="s">
        <v>186</v>
      </c>
      <c r="C118" s="41" t="s">
        <v>187</v>
      </c>
      <c r="D118" s="41">
        <v>75</v>
      </c>
      <c r="E118" s="15">
        <v>75</v>
      </c>
      <c r="F118" s="43">
        <f t="shared" si="16"/>
        <v>75</v>
      </c>
      <c r="G118" s="43" t="str">
        <f t="shared" si="17"/>
        <v>Đạt</v>
      </c>
    </row>
    <row r="119" spans="1:7" s="44" customFormat="1" ht="63" customHeight="1" x14ac:dyDescent="0.25">
      <c r="A119" s="14">
        <v>15</v>
      </c>
      <c r="B119" s="64" t="s">
        <v>900</v>
      </c>
      <c r="C119" s="41" t="s">
        <v>188</v>
      </c>
      <c r="D119" s="41">
        <v>74</v>
      </c>
      <c r="E119" s="15">
        <v>72</v>
      </c>
      <c r="F119" s="43">
        <f t="shared" si="16"/>
        <v>73</v>
      </c>
      <c r="G119" s="43" t="str">
        <f t="shared" si="17"/>
        <v>Đạt</v>
      </c>
    </row>
    <row r="120" spans="1:7" s="44" customFormat="1" ht="31.5" x14ac:dyDescent="0.25">
      <c r="A120" s="14">
        <v>16</v>
      </c>
      <c r="B120" s="64" t="s">
        <v>840</v>
      </c>
      <c r="C120" s="64" t="s">
        <v>841</v>
      </c>
      <c r="D120" s="39">
        <v>82</v>
      </c>
      <c r="E120" s="15">
        <v>82</v>
      </c>
      <c r="F120" s="43">
        <f t="shared" si="16"/>
        <v>82</v>
      </c>
      <c r="G120" s="43" t="str">
        <f t="shared" si="17"/>
        <v>Đạt</v>
      </c>
    </row>
    <row r="121" spans="1:7" s="44" customFormat="1" ht="32.25" customHeight="1" x14ac:dyDescent="0.25">
      <c r="A121" s="53" t="s">
        <v>189</v>
      </c>
      <c r="B121" s="53"/>
      <c r="C121" s="53"/>
      <c r="D121" s="53"/>
      <c r="E121" s="53"/>
      <c r="F121" s="53"/>
      <c r="G121" s="53"/>
    </row>
    <row r="122" spans="1:7" s="44" customFormat="1" ht="31.5" x14ac:dyDescent="0.25">
      <c r="A122" s="14">
        <v>1</v>
      </c>
      <c r="B122" s="65" t="s">
        <v>888</v>
      </c>
      <c r="C122" s="41" t="s">
        <v>190</v>
      </c>
      <c r="D122" s="38">
        <v>74</v>
      </c>
      <c r="E122" s="15">
        <v>74</v>
      </c>
      <c r="F122" s="43">
        <f t="shared" ref="F122:F128" si="18">(D122+E122)/2</f>
        <v>74</v>
      </c>
      <c r="G122" s="43" t="str">
        <f t="shared" ref="G122:G128" si="19">IF(F122&gt;=70,"Đạt","Không đạt")</f>
        <v>Đạt</v>
      </c>
    </row>
    <row r="123" spans="1:7" s="44" customFormat="1" ht="31.5" x14ac:dyDescent="0.25">
      <c r="A123" s="14">
        <v>2</v>
      </c>
      <c r="B123" s="65" t="s">
        <v>191</v>
      </c>
      <c r="C123" s="41" t="s">
        <v>192</v>
      </c>
      <c r="D123" s="38">
        <v>86</v>
      </c>
      <c r="E123" s="15">
        <v>79</v>
      </c>
      <c r="F123" s="43">
        <f t="shared" si="18"/>
        <v>82.5</v>
      </c>
      <c r="G123" s="43" t="str">
        <f t="shared" si="19"/>
        <v>Đạt</v>
      </c>
    </row>
    <row r="124" spans="1:7" s="44" customFormat="1" ht="47.25" customHeight="1" x14ac:dyDescent="0.25">
      <c r="A124" s="14">
        <v>3</v>
      </c>
      <c r="B124" s="65" t="s">
        <v>193</v>
      </c>
      <c r="C124" s="41" t="s">
        <v>194</v>
      </c>
      <c r="D124" s="38">
        <v>86</v>
      </c>
      <c r="E124" s="15">
        <v>83</v>
      </c>
      <c r="F124" s="43">
        <f t="shared" si="18"/>
        <v>84.5</v>
      </c>
      <c r="G124" s="43" t="str">
        <f t="shared" si="19"/>
        <v>Đạt</v>
      </c>
    </row>
    <row r="125" spans="1:7" s="44" customFormat="1" ht="31.5" x14ac:dyDescent="0.25">
      <c r="A125" s="14">
        <v>4</v>
      </c>
      <c r="B125" s="65" t="s">
        <v>195</v>
      </c>
      <c r="C125" s="41" t="s">
        <v>196</v>
      </c>
      <c r="D125" s="38">
        <v>84</v>
      </c>
      <c r="E125" s="15">
        <v>77</v>
      </c>
      <c r="F125" s="43">
        <f t="shared" si="18"/>
        <v>80.5</v>
      </c>
      <c r="G125" s="43" t="str">
        <f t="shared" si="19"/>
        <v>Đạt</v>
      </c>
    </row>
    <row r="126" spans="1:7" s="44" customFormat="1" ht="18.75" x14ac:dyDescent="0.25">
      <c r="A126" s="14">
        <v>5</v>
      </c>
      <c r="B126" s="65" t="s">
        <v>197</v>
      </c>
      <c r="C126" s="41" t="s">
        <v>198</v>
      </c>
      <c r="D126" s="38">
        <v>73</v>
      </c>
      <c r="E126" s="15">
        <v>72</v>
      </c>
      <c r="F126" s="43">
        <f t="shared" si="18"/>
        <v>72.5</v>
      </c>
      <c r="G126" s="43" t="str">
        <f t="shared" si="19"/>
        <v>Đạt</v>
      </c>
    </row>
    <row r="127" spans="1:7" s="44" customFormat="1" ht="46.5" customHeight="1" x14ac:dyDescent="0.25">
      <c r="A127" s="14">
        <v>6</v>
      </c>
      <c r="B127" s="65" t="s">
        <v>199</v>
      </c>
      <c r="C127" s="41" t="s">
        <v>200</v>
      </c>
      <c r="D127" s="38">
        <v>75</v>
      </c>
      <c r="E127" s="15">
        <v>73</v>
      </c>
      <c r="F127" s="43">
        <f t="shared" si="18"/>
        <v>74</v>
      </c>
      <c r="G127" s="43" t="str">
        <f t="shared" si="19"/>
        <v>Đạt</v>
      </c>
    </row>
    <row r="128" spans="1:7" s="44" customFormat="1" ht="47.25" customHeight="1" x14ac:dyDescent="0.25">
      <c r="A128" s="14">
        <v>7</v>
      </c>
      <c r="B128" s="65" t="s">
        <v>201</v>
      </c>
      <c r="C128" s="41" t="s">
        <v>202</v>
      </c>
      <c r="D128" s="38">
        <v>65</v>
      </c>
      <c r="E128" s="15">
        <v>63</v>
      </c>
      <c r="F128" s="43">
        <f t="shared" si="18"/>
        <v>64</v>
      </c>
      <c r="G128" s="63" t="str">
        <f t="shared" si="19"/>
        <v>Không đạt</v>
      </c>
    </row>
    <row r="129" spans="1:7" s="44" customFormat="1" ht="47.25" customHeight="1" x14ac:dyDescent="0.25">
      <c r="A129" s="14">
        <v>8</v>
      </c>
      <c r="B129" s="65" t="s">
        <v>203</v>
      </c>
      <c r="C129" s="41" t="s">
        <v>204</v>
      </c>
      <c r="D129" s="38">
        <v>78</v>
      </c>
      <c r="E129" s="15">
        <v>72</v>
      </c>
      <c r="F129" s="43">
        <f>(D129+E129)/2</f>
        <v>75</v>
      </c>
      <c r="G129" s="43" t="str">
        <f>IF(F129&gt;=70,"Đạt","Không đạt")</f>
        <v>Đạt</v>
      </c>
    </row>
    <row r="130" spans="1:7" s="44" customFormat="1" ht="31.5" x14ac:dyDescent="0.25">
      <c r="A130" s="80">
        <v>9</v>
      </c>
      <c r="B130" s="58" t="s">
        <v>947</v>
      </c>
      <c r="C130" s="41" t="s">
        <v>192</v>
      </c>
      <c r="D130" s="80">
        <v>84</v>
      </c>
      <c r="E130" s="80">
        <v>82</v>
      </c>
      <c r="F130" s="80">
        <f>(D130+E130)/2</f>
        <v>83</v>
      </c>
      <c r="G130" s="80" t="str">
        <f>IF(F130&gt;=70,"Đạt","Không đạt")</f>
        <v>Đạt</v>
      </c>
    </row>
    <row r="131" spans="1:7" s="44" customFormat="1" ht="21.75" customHeight="1" x14ac:dyDescent="0.25">
      <c r="A131" s="60" t="s">
        <v>205</v>
      </c>
      <c r="B131" s="61"/>
      <c r="C131" s="61"/>
      <c r="D131" s="61"/>
      <c r="E131" s="61"/>
      <c r="F131" s="61"/>
      <c r="G131" s="61"/>
    </row>
    <row r="132" spans="1:7" s="44" customFormat="1" ht="51.75" customHeight="1" x14ac:dyDescent="0.25">
      <c r="A132" s="14">
        <v>1</v>
      </c>
      <c r="B132" s="64" t="s">
        <v>206</v>
      </c>
      <c r="C132" s="41" t="s">
        <v>207</v>
      </c>
      <c r="D132" s="41">
        <v>70</v>
      </c>
      <c r="E132" s="15">
        <v>71</v>
      </c>
      <c r="F132" s="43">
        <f t="shared" ref="F132:F139" si="20">(D132+E132)/2</f>
        <v>70.5</v>
      </c>
      <c r="G132" s="43" t="str">
        <f t="shared" ref="G132:G139" si="21">IF(F132&gt;=70,"Đạt","Không đạt")</f>
        <v>Đạt</v>
      </c>
    </row>
    <row r="133" spans="1:7" s="44" customFormat="1" ht="62.25" customHeight="1" x14ac:dyDescent="0.25">
      <c r="A133" s="14">
        <v>2</v>
      </c>
      <c r="B133" s="65" t="s">
        <v>208</v>
      </c>
      <c r="C133" s="41" t="s">
        <v>209</v>
      </c>
      <c r="D133" s="41">
        <v>70</v>
      </c>
      <c r="E133" s="15">
        <v>75</v>
      </c>
      <c r="F133" s="43">
        <f t="shared" si="20"/>
        <v>72.5</v>
      </c>
      <c r="G133" s="43" t="str">
        <f t="shared" si="21"/>
        <v>Đạt</v>
      </c>
    </row>
    <row r="134" spans="1:7" s="44" customFormat="1" ht="63" x14ac:dyDescent="0.25">
      <c r="A134" s="14">
        <v>3</v>
      </c>
      <c r="B134" s="65" t="s">
        <v>210</v>
      </c>
      <c r="C134" s="41" t="s">
        <v>211</v>
      </c>
      <c r="D134" s="41">
        <v>79</v>
      </c>
      <c r="E134" s="15">
        <v>71</v>
      </c>
      <c r="F134" s="43">
        <f t="shared" si="20"/>
        <v>75</v>
      </c>
      <c r="G134" s="43" t="str">
        <f t="shared" si="21"/>
        <v>Đạt</v>
      </c>
    </row>
    <row r="135" spans="1:7" s="44" customFormat="1" ht="47.25" customHeight="1" x14ac:dyDescent="0.25">
      <c r="A135" s="14">
        <v>4</v>
      </c>
      <c r="B135" s="65" t="s">
        <v>212</v>
      </c>
      <c r="C135" s="41" t="s">
        <v>213</v>
      </c>
      <c r="D135" s="41">
        <v>89</v>
      </c>
      <c r="E135" s="15">
        <v>91</v>
      </c>
      <c r="F135" s="43">
        <f t="shared" si="20"/>
        <v>90</v>
      </c>
      <c r="G135" s="43" t="str">
        <f t="shared" si="21"/>
        <v>Đạt</v>
      </c>
    </row>
    <row r="136" spans="1:7" s="44" customFormat="1" ht="56.25" customHeight="1" x14ac:dyDescent="0.25">
      <c r="A136" s="14">
        <v>5</v>
      </c>
      <c r="B136" s="65" t="s">
        <v>214</v>
      </c>
      <c r="C136" s="41" t="s">
        <v>215</v>
      </c>
      <c r="D136" s="41">
        <v>74</v>
      </c>
      <c r="E136" s="15">
        <v>72</v>
      </c>
      <c r="F136" s="43">
        <f t="shared" si="20"/>
        <v>73</v>
      </c>
      <c r="G136" s="43" t="str">
        <f t="shared" si="21"/>
        <v>Đạt</v>
      </c>
    </row>
    <row r="137" spans="1:7" s="44" customFormat="1" ht="63" customHeight="1" x14ac:dyDescent="0.25">
      <c r="A137" s="14">
        <v>6</v>
      </c>
      <c r="B137" s="65" t="s">
        <v>216</v>
      </c>
      <c r="C137" s="41" t="s">
        <v>217</v>
      </c>
      <c r="D137" s="41">
        <v>80</v>
      </c>
      <c r="E137" s="15">
        <v>81</v>
      </c>
      <c r="F137" s="43">
        <f t="shared" si="20"/>
        <v>80.5</v>
      </c>
      <c r="G137" s="43" t="str">
        <f t="shared" si="21"/>
        <v>Đạt</v>
      </c>
    </row>
    <row r="138" spans="1:7" s="44" customFormat="1" ht="47.25" customHeight="1" x14ac:dyDescent="0.25">
      <c r="A138" s="14">
        <v>7</v>
      </c>
      <c r="B138" s="64" t="s">
        <v>218</v>
      </c>
      <c r="C138" s="41" t="s">
        <v>219</v>
      </c>
      <c r="D138" s="41">
        <v>84</v>
      </c>
      <c r="E138" s="15">
        <v>74</v>
      </c>
      <c r="F138" s="43">
        <f t="shared" si="20"/>
        <v>79</v>
      </c>
      <c r="G138" s="43" t="str">
        <f t="shared" si="21"/>
        <v>Đạt</v>
      </c>
    </row>
    <row r="139" spans="1:7" s="44" customFormat="1" ht="31.5" x14ac:dyDescent="0.25">
      <c r="A139" s="14">
        <v>8</v>
      </c>
      <c r="B139" s="65" t="s">
        <v>220</v>
      </c>
      <c r="C139" s="41" t="s">
        <v>221</v>
      </c>
      <c r="D139" s="41">
        <v>84</v>
      </c>
      <c r="E139" s="15">
        <v>84</v>
      </c>
      <c r="F139" s="43">
        <f t="shared" si="20"/>
        <v>84</v>
      </c>
      <c r="G139" s="43" t="str">
        <f t="shared" si="21"/>
        <v>Đạt</v>
      </c>
    </row>
    <row r="140" spans="1:7" s="44" customFormat="1" ht="37.5" customHeight="1" x14ac:dyDescent="0.25">
      <c r="A140" s="60" t="s">
        <v>222</v>
      </c>
      <c r="B140" s="61"/>
      <c r="C140" s="61"/>
      <c r="D140" s="61"/>
      <c r="E140" s="61"/>
      <c r="F140" s="61"/>
      <c r="G140" s="61"/>
    </row>
    <row r="141" spans="1:7" s="44" customFormat="1" ht="47.25" customHeight="1" x14ac:dyDescent="0.25">
      <c r="A141" s="14">
        <v>1</v>
      </c>
      <c r="B141" s="65" t="s">
        <v>223</v>
      </c>
      <c r="C141" s="41" t="s">
        <v>224</v>
      </c>
      <c r="D141" s="41">
        <v>76</v>
      </c>
      <c r="E141" s="15">
        <v>75</v>
      </c>
      <c r="F141" s="43">
        <f t="shared" ref="F141:F154" si="22">(D141+E141)/2</f>
        <v>75.5</v>
      </c>
      <c r="G141" s="43" t="str">
        <f t="shared" ref="G141:G154" si="23">IF(F141&gt;=70,"Đạt","Không đạt")</f>
        <v>Đạt</v>
      </c>
    </row>
    <row r="142" spans="1:7" s="44" customFormat="1" ht="63" customHeight="1" x14ac:dyDescent="0.25">
      <c r="A142" s="14">
        <v>2</v>
      </c>
      <c r="B142" s="65" t="s">
        <v>889</v>
      </c>
      <c r="C142" s="41" t="s">
        <v>225</v>
      </c>
      <c r="D142" s="41">
        <v>70</v>
      </c>
      <c r="E142" s="15">
        <v>72</v>
      </c>
      <c r="F142" s="43">
        <f t="shared" si="22"/>
        <v>71</v>
      </c>
      <c r="G142" s="43" t="str">
        <f t="shared" si="23"/>
        <v>Đạt</v>
      </c>
    </row>
    <row r="143" spans="1:7" s="44" customFormat="1" ht="47.25" customHeight="1" x14ac:dyDescent="0.25">
      <c r="A143" s="14">
        <v>3</v>
      </c>
      <c r="B143" s="65" t="s">
        <v>226</v>
      </c>
      <c r="C143" s="41" t="s">
        <v>227</v>
      </c>
      <c r="D143" s="41">
        <v>78</v>
      </c>
      <c r="E143" s="15">
        <v>74</v>
      </c>
      <c r="F143" s="43">
        <f t="shared" si="22"/>
        <v>76</v>
      </c>
      <c r="G143" s="43" t="str">
        <f t="shared" si="23"/>
        <v>Đạt</v>
      </c>
    </row>
    <row r="144" spans="1:7" s="44" customFormat="1" ht="63" customHeight="1" x14ac:dyDescent="0.25">
      <c r="A144" s="14">
        <v>4</v>
      </c>
      <c r="B144" s="65" t="s">
        <v>228</v>
      </c>
      <c r="C144" s="41" t="s">
        <v>229</v>
      </c>
      <c r="D144" s="41">
        <v>74</v>
      </c>
      <c r="E144" s="15">
        <v>73</v>
      </c>
      <c r="F144" s="43">
        <f t="shared" si="22"/>
        <v>73.5</v>
      </c>
      <c r="G144" s="43" t="str">
        <f t="shared" si="23"/>
        <v>Đạt</v>
      </c>
    </row>
    <row r="145" spans="1:7" s="44" customFormat="1" ht="63" customHeight="1" x14ac:dyDescent="0.25">
      <c r="A145" s="14">
        <v>5</v>
      </c>
      <c r="B145" s="65" t="s">
        <v>230</v>
      </c>
      <c r="C145" s="41" t="s">
        <v>231</v>
      </c>
      <c r="D145" s="41">
        <v>70</v>
      </c>
      <c r="E145" s="15">
        <v>72</v>
      </c>
      <c r="F145" s="43">
        <f t="shared" si="22"/>
        <v>71</v>
      </c>
      <c r="G145" s="43" t="str">
        <f t="shared" si="23"/>
        <v>Đạt</v>
      </c>
    </row>
    <row r="146" spans="1:7" s="44" customFormat="1" ht="63" customHeight="1" x14ac:dyDescent="0.25">
      <c r="A146" s="14">
        <v>6</v>
      </c>
      <c r="B146" s="65" t="s">
        <v>232</v>
      </c>
      <c r="C146" s="41" t="s">
        <v>233</v>
      </c>
      <c r="D146" s="41">
        <v>72</v>
      </c>
      <c r="E146" s="15">
        <v>72</v>
      </c>
      <c r="F146" s="43">
        <f t="shared" si="22"/>
        <v>72</v>
      </c>
      <c r="G146" s="43" t="str">
        <f t="shared" si="23"/>
        <v>Đạt</v>
      </c>
    </row>
    <row r="147" spans="1:7" s="44" customFormat="1" ht="63" customHeight="1" x14ac:dyDescent="0.25">
      <c r="A147" s="14">
        <v>7</v>
      </c>
      <c r="B147" s="65" t="s">
        <v>234</v>
      </c>
      <c r="C147" s="41" t="s">
        <v>235</v>
      </c>
      <c r="D147" s="41">
        <v>70</v>
      </c>
      <c r="E147" s="15">
        <v>70</v>
      </c>
      <c r="F147" s="43">
        <f t="shared" si="22"/>
        <v>70</v>
      </c>
      <c r="G147" s="43" t="str">
        <f t="shared" si="23"/>
        <v>Đạt</v>
      </c>
    </row>
    <row r="148" spans="1:7" s="44" customFormat="1" ht="31.5" x14ac:dyDescent="0.25">
      <c r="A148" s="14">
        <v>8</v>
      </c>
      <c r="B148" s="65" t="s">
        <v>236</v>
      </c>
      <c r="C148" s="41" t="s">
        <v>237</v>
      </c>
      <c r="D148" s="41">
        <v>70</v>
      </c>
      <c r="E148" s="15">
        <v>71</v>
      </c>
      <c r="F148" s="43">
        <f t="shared" si="22"/>
        <v>70.5</v>
      </c>
      <c r="G148" s="43" t="str">
        <f t="shared" si="23"/>
        <v>Đạt</v>
      </c>
    </row>
    <row r="149" spans="1:7" s="44" customFormat="1" ht="31.5" x14ac:dyDescent="0.25">
      <c r="A149" s="14">
        <v>9</v>
      </c>
      <c r="B149" s="65" t="s">
        <v>238</v>
      </c>
      <c r="C149" s="41" t="s">
        <v>239</v>
      </c>
      <c r="D149" s="41">
        <v>75</v>
      </c>
      <c r="E149" s="15">
        <v>73</v>
      </c>
      <c r="F149" s="43">
        <f t="shared" si="22"/>
        <v>74</v>
      </c>
      <c r="G149" s="43" t="str">
        <f t="shared" si="23"/>
        <v>Đạt</v>
      </c>
    </row>
    <row r="150" spans="1:7" s="44" customFormat="1" ht="78.75" customHeight="1" x14ac:dyDescent="0.25">
      <c r="A150" s="14">
        <v>10</v>
      </c>
      <c r="B150" s="65" t="s">
        <v>240</v>
      </c>
      <c r="C150" s="41" t="s">
        <v>241</v>
      </c>
      <c r="D150" s="41">
        <v>84</v>
      </c>
      <c r="E150" s="15">
        <v>74</v>
      </c>
      <c r="F150" s="43">
        <f t="shared" si="22"/>
        <v>79</v>
      </c>
      <c r="G150" s="43" t="str">
        <f t="shared" si="23"/>
        <v>Đạt</v>
      </c>
    </row>
    <row r="151" spans="1:7" s="44" customFormat="1" ht="63" customHeight="1" x14ac:dyDescent="0.25">
      <c r="A151" s="14">
        <v>11</v>
      </c>
      <c r="B151" s="65" t="s">
        <v>955</v>
      </c>
      <c r="C151" s="41" t="s">
        <v>242</v>
      </c>
      <c r="D151" s="41">
        <v>77</v>
      </c>
      <c r="E151" s="15">
        <v>70</v>
      </c>
      <c r="F151" s="43">
        <f t="shared" si="22"/>
        <v>73.5</v>
      </c>
      <c r="G151" s="43" t="str">
        <f t="shared" si="23"/>
        <v>Đạt</v>
      </c>
    </row>
    <row r="152" spans="1:7" s="44" customFormat="1" ht="63" customHeight="1" x14ac:dyDescent="0.25">
      <c r="A152" s="14">
        <v>12</v>
      </c>
      <c r="B152" s="65" t="s">
        <v>243</v>
      </c>
      <c r="C152" s="41" t="s">
        <v>244</v>
      </c>
      <c r="D152" s="41">
        <v>74</v>
      </c>
      <c r="E152" s="15">
        <v>74</v>
      </c>
      <c r="F152" s="43">
        <f t="shared" si="22"/>
        <v>74</v>
      </c>
      <c r="G152" s="43" t="str">
        <f t="shared" si="23"/>
        <v>Đạt</v>
      </c>
    </row>
    <row r="153" spans="1:7" s="44" customFormat="1" ht="48" customHeight="1" x14ac:dyDescent="0.25">
      <c r="A153" s="14">
        <v>13</v>
      </c>
      <c r="B153" s="65" t="s">
        <v>245</v>
      </c>
      <c r="C153" s="41" t="s">
        <v>246</v>
      </c>
      <c r="D153" s="41">
        <v>70</v>
      </c>
      <c r="E153" s="15">
        <v>70</v>
      </c>
      <c r="F153" s="43">
        <f t="shared" si="22"/>
        <v>70</v>
      </c>
      <c r="G153" s="43" t="str">
        <f t="shared" si="23"/>
        <v>Đạt</v>
      </c>
    </row>
    <row r="154" spans="1:7" s="44" customFormat="1" ht="76.5" customHeight="1" x14ac:dyDescent="0.25">
      <c r="A154" s="14">
        <v>14</v>
      </c>
      <c r="B154" s="64" t="s">
        <v>901</v>
      </c>
      <c r="C154" s="41" t="s">
        <v>247</v>
      </c>
      <c r="D154" s="41">
        <v>59</v>
      </c>
      <c r="E154" s="15">
        <v>62</v>
      </c>
      <c r="F154" s="43">
        <f t="shared" si="22"/>
        <v>60.5</v>
      </c>
      <c r="G154" s="63" t="str">
        <f t="shared" si="23"/>
        <v>Không đạt</v>
      </c>
    </row>
    <row r="155" spans="1:7" s="44" customFormat="1" ht="15.75" customHeight="1" x14ac:dyDescent="0.25">
      <c r="A155" s="81" t="s">
        <v>248</v>
      </c>
      <c r="B155" s="82"/>
      <c r="C155" s="82"/>
      <c r="D155" s="82"/>
      <c r="E155" s="82"/>
      <c r="F155" s="82"/>
      <c r="G155" s="82"/>
    </row>
    <row r="156" spans="1:7" s="44" customFormat="1" ht="15.75" customHeight="1" x14ac:dyDescent="0.25">
      <c r="A156" s="69">
        <v>1</v>
      </c>
      <c r="B156" s="71" t="s">
        <v>249</v>
      </c>
      <c r="C156" s="71" t="s">
        <v>930</v>
      </c>
      <c r="D156" s="83">
        <v>73</v>
      </c>
      <c r="E156" s="84">
        <v>73</v>
      </c>
      <c r="F156" s="85">
        <f>(D156+E156)/2</f>
        <v>73</v>
      </c>
      <c r="G156" s="85" t="str">
        <f>IF(F156&gt;=70,"Đạt","Không đạt")</f>
        <v>Đạt</v>
      </c>
    </row>
    <row r="157" spans="1:7" s="44" customFormat="1" ht="34.5" customHeight="1" x14ac:dyDescent="0.25">
      <c r="A157" s="75"/>
      <c r="B157" s="71"/>
      <c r="C157" s="71"/>
      <c r="D157" s="83"/>
      <c r="E157" s="84"/>
      <c r="F157" s="85"/>
      <c r="G157" s="85"/>
    </row>
    <row r="158" spans="1:7" s="44" customFormat="1" ht="31.5" x14ac:dyDescent="0.25">
      <c r="A158" s="14">
        <v>2</v>
      </c>
      <c r="B158" s="64" t="s">
        <v>252</v>
      </c>
      <c r="C158" s="41" t="s">
        <v>250</v>
      </c>
      <c r="D158" s="39">
        <v>71</v>
      </c>
      <c r="E158" s="15">
        <v>72</v>
      </c>
      <c r="F158" s="43">
        <f t="shared" ref="F158:F176" si="24">(D158+E158)/2</f>
        <v>71.5</v>
      </c>
      <c r="G158" s="43" t="str">
        <f t="shared" ref="G158:G176" si="25">IF(F158&gt;=70,"Đạt","Không đạt")</f>
        <v>Đạt</v>
      </c>
    </row>
    <row r="159" spans="1:7" s="44" customFormat="1" ht="47.25" customHeight="1" x14ac:dyDescent="0.25">
      <c r="A159" s="14">
        <v>3</v>
      </c>
      <c r="B159" s="64" t="s">
        <v>253</v>
      </c>
      <c r="C159" s="41" t="s">
        <v>254</v>
      </c>
      <c r="D159" s="39">
        <v>70</v>
      </c>
      <c r="E159" s="15">
        <v>72</v>
      </c>
      <c r="F159" s="43">
        <f t="shared" si="24"/>
        <v>71</v>
      </c>
      <c r="G159" s="43" t="str">
        <f t="shared" si="25"/>
        <v>Đạt</v>
      </c>
    </row>
    <row r="160" spans="1:7" s="44" customFormat="1" ht="42" customHeight="1" x14ac:dyDescent="0.25">
      <c r="A160" s="14">
        <v>4</v>
      </c>
      <c r="B160" s="64" t="s">
        <v>255</v>
      </c>
      <c r="C160" s="41" t="s">
        <v>256</v>
      </c>
      <c r="D160" s="39">
        <v>65</v>
      </c>
      <c r="E160" s="15">
        <v>63</v>
      </c>
      <c r="F160" s="43">
        <f t="shared" si="24"/>
        <v>64</v>
      </c>
      <c r="G160" s="63" t="str">
        <f t="shared" si="25"/>
        <v>Không đạt</v>
      </c>
    </row>
    <row r="161" spans="1:7" s="44" customFormat="1" ht="47.25" customHeight="1" x14ac:dyDescent="0.25">
      <c r="A161" s="14">
        <v>5</v>
      </c>
      <c r="B161" s="64" t="s">
        <v>257</v>
      </c>
      <c r="C161" s="41" t="s">
        <v>258</v>
      </c>
      <c r="D161" s="39">
        <v>71</v>
      </c>
      <c r="E161" s="15">
        <v>70</v>
      </c>
      <c r="F161" s="43">
        <f t="shared" si="24"/>
        <v>70.5</v>
      </c>
      <c r="G161" s="43" t="str">
        <f t="shared" si="25"/>
        <v>Đạt</v>
      </c>
    </row>
    <row r="162" spans="1:7" s="44" customFormat="1" ht="31.5" x14ac:dyDescent="0.25">
      <c r="A162" s="14">
        <v>6</v>
      </c>
      <c r="B162" s="64" t="s">
        <v>259</v>
      </c>
      <c r="C162" s="41" t="s">
        <v>251</v>
      </c>
      <c r="D162" s="39">
        <v>71</v>
      </c>
      <c r="E162" s="15">
        <v>70</v>
      </c>
      <c r="F162" s="43">
        <f t="shared" si="24"/>
        <v>70.5</v>
      </c>
      <c r="G162" s="43" t="str">
        <f t="shared" si="25"/>
        <v>Đạt</v>
      </c>
    </row>
    <row r="163" spans="1:7" s="44" customFormat="1" ht="31.5" customHeight="1" x14ac:dyDescent="0.25">
      <c r="A163" s="14">
        <v>7</v>
      </c>
      <c r="B163" s="64" t="s">
        <v>260</v>
      </c>
      <c r="C163" s="41" t="s">
        <v>251</v>
      </c>
      <c r="D163" s="39">
        <v>75</v>
      </c>
      <c r="E163" s="15">
        <v>78</v>
      </c>
      <c r="F163" s="43">
        <f t="shared" si="24"/>
        <v>76.5</v>
      </c>
      <c r="G163" s="43" t="str">
        <f t="shared" si="25"/>
        <v>Đạt</v>
      </c>
    </row>
    <row r="164" spans="1:7" s="44" customFormat="1" ht="47.25" customHeight="1" x14ac:dyDescent="0.25">
      <c r="A164" s="14">
        <v>8</v>
      </c>
      <c r="B164" s="64" t="s">
        <v>261</v>
      </c>
      <c r="C164" s="41" t="s">
        <v>262</v>
      </c>
      <c r="D164" s="39">
        <v>67</v>
      </c>
      <c r="E164" s="15">
        <v>67</v>
      </c>
      <c r="F164" s="43">
        <f t="shared" si="24"/>
        <v>67</v>
      </c>
      <c r="G164" s="63" t="str">
        <f t="shared" si="25"/>
        <v>Không đạt</v>
      </c>
    </row>
    <row r="165" spans="1:7" s="44" customFormat="1" ht="16.5" x14ac:dyDescent="0.25">
      <c r="A165" s="14">
        <v>9</v>
      </c>
      <c r="B165" s="64" t="s">
        <v>263</v>
      </c>
      <c r="C165" s="41" t="s">
        <v>264</v>
      </c>
      <c r="D165" s="39">
        <v>43</v>
      </c>
      <c r="E165" s="15">
        <v>50</v>
      </c>
      <c r="F165" s="43">
        <f t="shared" si="24"/>
        <v>46.5</v>
      </c>
      <c r="G165" s="63" t="str">
        <f t="shared" si="25"/>
        <v>Không đạt</v>
      </c>
    </row>
    <row r="166" spans="1:7" s="44" customFormat="1" ht="63" customHeight="1" x14ac:dyDescent="0.25">
      <c r="A166" s="14">
        <v>10</v>
      </c>
      <c r="B166" s="64" t="s">
        <v>265</v>
      </c>
      <c r="C166" s="41" t="s">
        <v>266</v>
      </c>
      <c r="D166" s="39">
        <v>40</v>
      </c>
      <c r="E166" s="15">
        <v>45</v>
      </c>
      <c r="F166" s="43">
        <f t="shared" si="24"/>
        <v>42.5</v>
      </c>
      <c r="G166" s="63" t="str">
        <f t="shared" si="25"/>
        <v>Không đạt</v>
      </c>
    </row>
    <row r="167" spans="1:7" s="44" customFormat="1" ht="63" customHeight="1" x14ac:dyDescent="0.25">
      <c r="A167" s="14">
        <v>11</v>
      </c>
      <c r="B167" s="64" t="s">
        <v>267</v>
      </c>
      <c r="C167" s="41" t="s">
        <v>268</v>
      </c>
      <c r="D167" s="39">
        <v>77</v>
      </c>
      <c r="E167" s="15">
        <v>72</v>
      </c>
      <c r="F167" s="43">
        <f t="shared" si="24"/>
        <v>74.5</v>
      </c>
      <c r="G167" s="43" t="str">
        <f t="shared" si="25"/>
        <v>Đạt</v>
      </c>
    </row>
    <row r="168" spans="1:7" s="44" customFormat="1" ht="31.5" x14ac:dyDescent="0.25">
      <c r="A168" s="14">
        <v>12</v>
      </c>
      <c r="B168" s="64" t="s">
        <v>269</v>
      </c>
      <c r="C168" s="41" t="s">
        <v>270</v>
      </c>
      <c r="D168" s="39">
        <v>72</v>
      </c>
      <c r="E168" s="15">
        <v>72</v>
      </c>
      <c r="F168" s="43">
        <f t="shared" si="24"/>
        <v>72</v>
      </c>
      <c r="G168" s="43" t="str">
        <f t="shared" si="25"/>
        <v>Đạt</v>
      </c>
    </row>
    <row r="169" spans="1:7" s="44" customFormat="1" ht="63" customHeight="1" x14ac:dyDescent="0.25">
      <c r="A169" s="14">
        <v>13</v>
      </c>
      <c r="B169" s="64" t="s">
        <v>271</v>
      </c>
      <c r="C169" s="41" t="s">
        <v>272</v>
      </c>
      <c r="D169" s="39">
        <v>63</v>
      </c>
      <c r="E169" s="15">
        <v>65</v>
      </c>
      <c r="F169" s="43">
        <f t="shared" si="24"/>
        <v>64</v>
      </c>
      <c r="G169" s="63" t="str">
        <f t="shared" si="25"/>
        <v>Không đạt</v>
      </c>
    </row>
    <row r="170" spans="1:7" s="44" customFormat="1" ht="31.5" x14ac:dyDescent="0.25">
      <c r="A170" s="14">
        <v>14</v>
      </c>
      <c r="B170" s="64" t="s">
        <v>273</v>
      </c>
      <c r="C170" s="41" t="s">
        <v>274</v>
      </c>
      <c r="D170" s="39">
        <v>73</v>
      </c>
      <c r="E170" s="15">
        <v>72</v>
      </c>
      <c r="F170" s="43">
        <f t="shared" si="24"/>
        <v>72.5</v>
      </c>
      <c r="G170" s="43" t="str">
        <f t="shared" si="25"/>
        <v>Đạt</v>
      </c>
    </row>
    <row r="171" spans="1:7" s="44" customFormat="1" ht="31.5" x14ac:dyDescent="0.25">
      <c r="A171" s="14">
        <v>15</v>
      </c>
      <c r="B171" s="64" t="s">
        <v>275</v>
      </c>
      <c r="C171" s="41" t="s">
        <v>276</v>
      </c>
      <c r="D171" s="39">
        <v>70</v>
      </c>
      <c r="E171" s="15">
        <v>70</v>
      </c>
      <c r="F171" s="43">
        <f t="shared" si="24"/>
        <v>70</v>
      </c>
      <c r="G171" s="43" t="str">
        <f t="shared" si="25"/>
        <v>Đạt</v>
      </c>
    </row>
    <row r="172" spans="1:7" s="44" customFormat="1" ht="31.5" x14ac:dyDescent="0.25">
      <c r="A172" s="14">
        <v>16</v>
      </c>
      <c r="B172" s="64" t="s">
        <v>277</v>
      </c>
      <c r="C172" s="41" t="s">
        <v>278</v>
      </c>
      <c r="D172" s="39">
        <v>74</v>
      </c>
      <c r="E172" s="15">
        <v>70</v>
      </c>
      <c r="F172" s="43">
        <f t="shared" si="24"/>
        <v>72</v>
      </c>
      <c r="G172" s="43" t="str">
        <f t="shared" si="25"/>
        <v>Đạt</v>
      </c>
    </row>
    <row r="173" spans="1:7" s="44" customFormat="1" ht="47.25" customHeight="1" x14ac:dyDescent="0.25">
      <c r="A173" s="14">
        <v>17</v>
      </c>
      <c r="B173" s="64" t="s">
        <v>279</v>
      </c>
      <c r="C173" s="41" t="s">
        <v>280</v>
      </c>
      <c r="D173" s="39">
        <v>71</v>
      </c>
      <c r="E173" s="15">
        <v>70</v>
      </c>
      <c r="F173" s="43">
        <f t="shared" si="24"/>
        <v>70.5</v>
      </c>
      <c r="G173" s="43" t="str">
        <f t="shared" si="25"/>
        <v>Đạt</v>
      </c>
    </row>
    <row r="174" spans="1:7" s="44" customFormat="1" ht="31.5" x14ac:dyDescent="0.25">
      <c r="A174" s="14">
        <v>18</v>
      </c>
      <c r="B174" s="64" t="s">
        <v>281</v>
      </c>
      <c r="C174" s="41" t="s">
        <v>282</v>
      </c>
      <c r="D174" s="39">
        <v>71</v>
      </c>
      <c r="E174" s="15">
        <v>71</v>
      </c>
      <c r="F174" s="43">
        <f t="shared" si="24"/>
        <v>71</v>
      </c>
      <c r="G174" s="43" t="str">
        <f t="shared" si="25"/>
        <v>Đạt</v>
      </c>
    </row>
    <row r="175" spans="1:7" s="44" customFormat="1" ht="31.5" x14ac:dyDescent="0.25">
      <c r="A175" s="14">
        <v>19</v>
      </c>
      <c r="B175" s="64" t="s">
        <v>283</v>
      </c>
      <c r="C175" s="41" t="s">
        <v>284</v>
      </c>
      <c r="D175" s="39">
        <v>73</v>
      </c>
      <c r="E175" s="15">
        <v>70</v>
      </c>
      <c r="F175" s="43">
        <f t="shared" si="24"/>
        <v>71.5</v>
      </c>
      <c r="G175" s="43" t="str">
        <f t="shared" si="25"/>
        <v>Đạt</v>
      </c>
    </row>
    <row r="176" spans="1:7" s="44" customFormat="1" ht="31.5" x14ac:dyDescent="0.25">
      <c r="A176" s="14">
        <v>20</v>
      </c>
      <c r="B176" s="64" t="s">
        <v>838</v>
      </c>
      <c r="C176" s="41" t="s">
        <v>839</v>
      </c>
      <c r="D176" s="38">
        <v>71</v>
      </c>
      <c r="E176" s="15">
        <v>75</v>
      </c>
      <c r="F176" s="43">
        <f t="shared" si="24"/>
        <v>73</v>
      </c>
      <c r="G176" s="43" t="str">
        <f t="shared" si="25"/>
        <v>Đạt</v>
      </c>
    </row>
    <row r="177" spans="1:7" s="44" customFormat="1" ht="47.25" customHeight="1" x14ac:dyDescent="0.25">
      <c r="A177" s="86" t="s">
        <v>285</v>
      </c>
      <c r="B177" s="87"/>
      <c r="C177" s="87"/>
      <c r="D177" s="87"/>
      <c r="E177" s="87"/>
      <c r="F177" s="87"/>
      <c r="G177" s="87"/>
    </row>
    <row r="178" spans="1:7" s="44" customFormat="1" ht="68.25" customHeight="1" x14ac:dyDescent="0.25">
      <c r="A178" s="14">
        <v>1</v>
      </c>
      <c r="B178" s="58" t="s">
        <v>286</v>
      </c>
      <c r="C178" s="41" t="s">
        <v>287</v>
      </c>
      <c r="D178" s="38">
        <v>79</v>
      </c>
      <c r="E178" s="15">
        <v>75</v>
      </c>
      <c r="F178" s="43">
        <f t="shared" ref="F178:F204" si="26">(D178+E178)/2</f>
        <v>77</v>
      </c>
      <c r="G178" s="43" t="str">
        <f t="shared" ref="G178:G204" si="27">IF(F178&gt;=70,"Đạt","Không đạt")</f>
        <v>Đạt</v>
      </c>
    </row>
    <row r="179" spans="1:7" s="44" customFormat="1" ht="63" customHeight="1" x14ac:dyDescent="0.25">
      <c r="A179" s="14">
        <v>2</v>
      </c>
      <c r="B179" s="64" t="s">
        <v>590</v>
      </c>
      <c r="C179" s="41" t="s">
        <v>591</v>
      </c>
      <c r="D179" s="39">
        <v>68</v>
      </c>
      <c r="E179" s="15">
        <v>64</v>
      </c>
      <c r="F179" s="43">
        <f t="shared" si="26"/>
        <v>66</v>
      </c>
      <c r="G179" s="88" t="str">
        <f t="shared" si="27"/>
        <v>Không đạt</v>
      </c>
    </row>
    <row r="180" spans="1:7" s="44" customFormat="1" ht="71.25" customHeight="1" x14ac:dyDescent="0.25">
      <c r="A180" s="14">
        <v>3</v>
      </c>
      <c r="B180" s="64" t="s">
        <v>592</v>
      </c>
      <c r="C180" s="41" t="s">
        <v>593</v>
      </c>
      <c r="D180" s="39">
        <v>75</v>
      </c>
      <c r="E180" s="15">
        <v>84</v>
      </c>
      <c r="F180" s="43">
        <f t="shared" si="26"/>
        <v>79.5</v>
      </c>
      <c r="G180" s="43" t="str">
        <f t="shared" si="27"/>
        <v>Đạt</v>
      </c>
    </row>
    <row r="181" spans="1:7" s="44" customFormat="1" ht="63" customHeight="1" x14ac:dyDescent="0.25">
      <c r="A181" s="14">
        <v>4</v>
      </c>
      <c r="B181" s="64" t="s">
        <v>594</v>
      </c>
      <c r="C181" s="41" t="s">
        <v>595</v>
      </c>
      <c r="D181" s="39">
        <v>68</v>
      </c>
      <c r="E181" s="15">
        <v>64</v>
      </c>
      <c r="F181" s="43">
        <f t="shared" si="26"/>
        <v>66</v>
      </c>
      <c r="G181" s="63" t="str">
        <f t="shared" si="27"/>
        <v>Không đạt</v>
      </c>
    </row>
    <row r="182" spans="1:7" s="44" customFormat="1" ht="66" customHeight="1" x14ac:dyDescent="0.25">
      <c r="A182" s="14">
        <v>5</v>
      </c>
      <c r="B182" s="64" t="s">
        <v>596</v>
      </c>
      <c r="C182" s="41" t="s">
        <v>597</v>
      </c>
      <c r="D182" s="39">
        <v>71</v>
      </c>
      <c r="E182" s="15">
        <v>71</v>
      </c>
      <c r="F182" s="43">
        <f t="shared" si="26"/>
        <v>71</v>
      </c>
      <c r="G182" s="43" t="str">
        <f t="shared" si="27"/>
        <v>Đạt</v>
      </c>
    </row>
    <row r="183" spans="1:7" s="44" customFormat="1" ht="56.25" customHeight="1" x14ac:dyDescent="0.25">
      <c r="A183" s="14">
        <v>6</v>
      </c>
      <c r="B183" s="64" t="s">
        <v>598</v>
      </c>
      <c r="C183" s="41" t="s">
        <v>599</v>
      </c>
      <c r="D183" s="39">
        <v>62</v>
      </c>
      <c r="E183" s="15">
        <v>63</v>
      </c>
      <c r="F183" s="43">
        <f t="shared" si="26"/>
        <v>62.5</v>
      </c>
      <c r="G183" s="63" t="str">
        <f t="shared" si="27"/>
        <v>Không đạt</v>
      </c>
    </row>
    <row r="184" spans="1:7" s="44" customFormat="1" ht="47.25" customHeight="1" x14ac:dyDescent="0.25">
      <c r="A184" s="14">
        <v>7</v>
      </c>
      <c r="B184" s="64" t="s">
        <v>600</v>
      </c>
      <c r="C184" s="41" t="s">
        <v>601</v>
      </c>
      <c r="D184" s="39">
        <v>70</v>
      </c>
      <c r="E184" s="39">
        <v>72</v>
      </c>
      <c r="F184" s="43">
        <f t="shared" si="26"/>
        <v>71</v>
      </c>
      <c r="G184" s="43" t="str">
        <f t="shared" si="27"/>
        <v>Đạt</v>
      </c>
    </row>
    <row r="185" spans="1:7" s="44" customFormat="1" ht="31.5" x14ac:dyDescent="0.25">
      <c r="A185" s="14">
        <v>8</v>
      </c>
      <c r="B185" s="64" t="s">
        <v>602</v>
      </c>
      <c r="C185" s="41" t="s">
        <v>603</v>
      </c>
      <c r="D185" s="39">
        <v>70</v>
      </c>
      <c r="E185" s="39">
        <v>70</v>
      </c>
      <c r="F185" s="43">
        <f t="shared" si="26"/>
        <v>70</v>
      </c>
      <c r="G185" s="43" t="str">
        <f t="shared" si="27"/>
        <v>Đạt</v>
      </c>
    </row>
    <row r="186" spans="1:7" s="44" customFormat="1" ht="78.75" customHeight="1" x14ac:dyDescent="0.25">
      <c r="A186" s="14">
        <v>9</v>
      </c>
      <c r="B186" s="65" t="s">
        <v>604</v>
      </c>
      <c r="C186" s="41" t="s">
        <v>605</v>
      </c>
      <c r="D186" s="39">
        <v>70</v>
      </c>
      <c r="E186" s="39">
        <v>72</v>
      </c>
      <c r="F186" s="43">
        <f t="shared" si="26"/>
        <v>71</v>
      </c>
      <c r="G186" s="43" t="str">
        <f t="shared" si="27"/>
        <v>Đạt</v>
      </c>
    </row>
    <row r="187" spans="1:7" s="44" customFormat="1" ht="61.5" customHeight="1" x14ac:dyDescent="0.25">
      <c r="A187" s="14">
        <v>10</v>
      </c>
      <c r="B187" s="64" t="s">
        <v>606</v>
      </c>
      <c r="C187" s="41" t="s">
        <v>607</v>
      </c>
      <c r="D187" s="39">
        <v>64</v>
      </c>
      <c r="E187" s="39">
        <v>68</v>
      </c>
      <c r="F187" s="43">
        <f t="shared" si="26"/>
        <v>66</v>
      </c>
      <c r="G187" s="63" t="str">
        <f t="shared" si="27"/>
        <v>Không đạt</v>
      </c>
    </row>
    <row r="188" spans="1:7" s="44" customFormat="1" ht="82.5" customHeight="1" x14ac:dyDescent="0.25">
      <c r="A188" s="14">
        <v>11</v>
      </c>
      <c r="B188" s="64" t="s">
        <v>608</v>
      </c>
      <c r="C188" s="41" t="s">
        <v>609</v>
      </c>
      <c r="D188" s="39">
        <v>71</v>
      </c>
      <c r="E188" s="39">
        <v>72</v>
      </c>
      <c r="F188" s="43">
        <f t="shared" si="26"/>
        <v>71.5</v>
      </c>
      <c r="G188" s="43" t="str">
        <f t="shared" si="27"/>
        <v>Đạt</v>
      </c>
    </row>
    <row r="189" spans="1:7" s="44" customFormat="1" ht="47.25" customHeight="1" x14ac:dyDescent="0.25">
      <c r="A189" s="14">
        <v>12</v>
      </c>
      <c r="B189" s="64" t="s">
        <v>890</v>
      </c>
      <c r="C189" s="41" t="s">
        <v>610</v>
      </c>
      <c r="D189" s="39">
        <v>63</v>
      </c>
      <c r="E189" s="39">
        <v>64</v>
      </c>
      <c r="F189" s="43">
        <f t="shared" si="26"/>
        <v>63.5</v>
      </c>
      <c r="G189" s="63" t="str">
        <f t="shared" si="27"/>
        <v>Không đạt</v>
      </c>
    </row>
    <row r="190" spans="1:7" s="44" customFormat="1" ht="82.5" customHeight="1" x14ac:dyDescent="0.25">
      <c r="A190" s="14">
        <v>13</v>
      </c>
      <c r="B190" s="65" t="s">
        <v>891</v>
      </c>
      <c r="C190" s="41" t="s">
        <v>611</v>
      </c>
      <c r="D190" s="39">
        <v>70</v>
      </c>
      <c r="E190" s="39">
        <v>71</v>
      </c>
      <c r="F190" s="43">
        <f t="shared" si="26"/>
        <v>70.5</v>
      </c>
      <c r="G190" s="43" t="str">
        <f t="shared" si="27"/>
        <v>Đạt</v>
      </c>
    </row>
    <row r="191" spans="1:7" s="44" customFormat="1" ht="68.25" customHeight="1" x14ac:dyDescent="0.25">
      <c r="A191" s="14">
        <v>14</v>
      </c>
      <c r="B191" s="65" t="s">
        <v>892</v>
      </c>
      <c r="C191" s="41" t="s">
        <v>612</v>
      </c>
      <c r="D191" s="39">
        <v>60</v>
      </c>
      <c r="E191" s="39">
        <v>64</v>
      </c>
      <c r="F191" s="43">
        <f t="shared" si="26"/>
        <v>62</v>
      </c>
      <c r="G191" s="63" t="str">
        <f t="shared" si="27"/>
        <v>Không đạt</v>
      </c>
    </row>
    <row r="192" spans="1:7" s="44" customFormat="1" ht="79.5" customHeight="1" x14ac:dyDescent="0.25">
      <c r="A192" s="14">
        <v>15</v>
      </c>
      <c r="B192" s="65" t="s">
        <v>613</v>
      </c>
      <c r="C192" s="41" t="s">
        <v>614</v>
      </c>
      <c r="D192" s="39">
        <v>62</v>
      </c>
      <c r="E192" s="39">
        <v>62</v>
      </c>
      <c r="F192" s="43">
        <f t="shared" si="26"/>
        <v>62</v>
      </c>
      <c r="G192" s="88" t="str">
        <f t="shared" si="27"/>
        <v>Không đạt</v>
      </c>
    </row>
    <row r="193" spans="1:7" s="44" customFormat="1" ht="31.5" x14ac:dyDescent="0.25">
      <c r="A193" s="14">
        <v>16</v>
      </c>
      <c r="B193" s="65" t="s">
        <v>615</v>
      </c>
      <c r="C193" s="41" t="s">
        <v>616</v>
      </c>
      <c r="D193" s="39">
        <v>81</v>
      </c>
      <c r="E193" s="39">
        <v>81</v>
      </c>
      <c r="F193" s="43">
        <f t="shared" si="26"/>
        <v>81</v>
      </c>
      <c r="G193" s="43" t="str">
        <f t="shared" si="27"/>
        <v>Đạt</v>
      </c>
    </row>
    <row r="194" spans="1:7" s="44" customFormat="1" ht="47.25" customHeight="1" x14ac:dyDescent="0.25">
      <c r="A194" s="14">
        <v>17</v>
      </c>
      <c r="B194" s="65" t="s">
        <v>617</v>
      </c>
      <c r="C194" s="41" t="s">
        <v>618</v>
      </c>
      <c r="D194" s="39">
        <v>76</v>
      </c>
      <c r="E194" s="39">
        <v>75</v>
      </c>
      <c r="F194" s="43">
        <f t="shared" si="26"/>
        <v>75.5</v>
      </c>
      <c r="G194" s="43" t="str">
        <f t="shared" si="27"/>
        <v>Đạt</v>
      </c>
    </row>
    <row r="195" spans="1:7" s="44" customFormat="1" ht="81" customHeight="1" x14ac:dyDescent="0.25">
      <c r="A195" s="14">
        <v>18</v>
      </c>
      <c r="B195" s="65" t="s">
        <v>893</v>
      </c>
      <c r="C195" s="41" t="s">
        <v>619</v>
      </c>
      <c r="D195" s="39">
        <v>70</v>
      </c>
      <c r="E195" s="39">
        <v>75</v>
      </c>
      <c r="F195" s="43">
        <f t="shared" si="26"/>
        <v>72.5</v>
      </c>
      <c r="G195" s="43" t="str">
        <f t="shared" si="27"/>
        <v>Đạt</v>
      </c>
    </row>
    <row r="196" spans="1:7" s="44" customFormat="1" ht="76.5" customHeight="1" x14ac:dyDescent="0.25">
      <c r="A196" s="14">
        <v>19</v>
      </c>
      <c r="B196" s="65" t="s">
        <v>620</v>
      </c>
      <c r="C196" s="41" t="s">
        <v>621</v>
      </c>
      <c r="D196" s="39">
        <v>60</v>
      </c>
      <c r="E196" s="39">
        <v>60</v>
      </c>
      <c r="F196" s="43">
        <f t="shared" si="26"/>
        <v>60</v>
      </c>
      <c r="G196" s="63" t="str">
        <f t="shared" si="27"/>
        <v>Không đạt</v>
      </c>
    </row>
    <row r="197" spans="1:7" s="44" customFormat="1" ht="31.5" x14ac:dyDescent="0.25">
      <c r="A197" s="14">
        <v>20</v>
      </c>
      <c r="B197" s="65" t="s">
        <v>622</v>
      </c>
      <c r="C197" s="41" t="s">
        <v>623</v>
      </c>
      <c r="D197" s="39">
        <v>75</v>
      </c>
      <c r="E197" s="39">
        <v>75</v>
      </c>
      <c r="F197" s="43">
        <f t="shared" si="26"/>
        <v>75</v>
      </c>
      <c r="G197" s="43" t="str">
        <f t="shared" si="27"/>
        <v>Đạt</v>
      </c>
    </row>
    <row r="198" spans="1:7" s="44" customFormat="1" ht="50.25" customHeight="1" x14ac:dyDescent="0.25">
      <c r="A198" s="14">
        <v>21</v>
      </c>
      <c r="B198" s="65" t="s">
        <v>624</v>
      </c>
      <c r="C198" s="41" t="s">
        <v>625</v>
      </c>
      <c r="D198" s="39">
        <v>77</v>
      </c>
      <c r="E198" s="39">
        <v>75</v>
      </c>
      <c r="F198" s="43">
        <f t="shared" si="26"/>
        <v>76</v>
      </c>
      <c r="G198" s="43" t="str">
        <f t="shared" si="27"/>
        <v>Đạt</v>
      </c>
    </row>
    <row r="199" spans="1:7" s="44" customFormat="1" ht="63" customHeight="1" x14ac:dyDescent="0.25">
      <c r="A199" s="14">
        <v>22</v>
      </c>
      <c r="B199" s="65" t="s">
        <v>626</v>
      </c>
      <c r="C199" s="41" t="s">
        <v>627</v>
      </c>
      <c r="D199" s="39">
        <v>70</v>
      </c>
      <c r="E199" s="39">
        <v>70</v>
      </c>
      <c r="F199" s="43">
        <f t="shared" si="26"/>
        <v>70</v>
      </c>
      <c r="G199" s="43" t="str">
        <f t="shared" si="27"/>
        <v>Đạt</v>
      </c>
    </row>
    <row r="200" spans="1:7" s="44" customFormat="1" ht="47.25" customHeight="1" x14ac:dyDescent="0.25">
      <c r="A200" s="14">
        <v>23</v>
      </c>
      <c r="B200" s="65" t="s">
        <v>628</v>
      </c>
      <c r="C200" s="41" t="s">
        <v>629</v>
      </c>
      <c r="D200" s="39">
        <v>78</v>
      </c>
      <c r="E200" s="39">
        <v>75</v>
      </c>
      <c r="F200" s="43">
        <f t="shared" si="26"/>
        <v>76.5</v>
      </c>
      <c r="G200" s="43" t="str">
        <f t="shared" si="27"/>
        <v>Đạt</v>
      </c>
    </row>
    <row r="201" spans="1:7" s="44" customFormat="1" ht="78.75" customHeight="1" x14ac:dyDescent="0.25">
      <c r="A201" s="14">
        <v>24</v>
      </c>
      <c r="B201" s="65" t="s">
        <v>630</v>
      </c>
      <c r="C201" s="41" t="s">
        <v>631</v>
      </c>
      <c r="D201" s="39">
        <v>77</v>
      </c>
      <c r="E201" s="39">
        <v>72</v>
      </c>
      <c r="F201" s="43">
        <f t="shared" si="26"/>
        <v>74.5</v>
      </c>
      <c r="G201" s="43" t="str">
        <f t="shared" si="27"/>
        <v>Đạt</v>
      </c>
    </row>
    <row r="202" spans="1:7" s="44" customFormat="1" ht="47.25" x14ac:dyDescent="0.25">
      <c r="A202" s="14">
        <v>25</v>
      </c>
      <c r="B202" s="64" t="s">
        <v>894</v>
      </c>
      <c r="C202" s="41" t="s">
        <v>632</v>
      </c>
      <c r="D202" s="39">
        <v>77</v>
      </c>
      <c r="E202" s="39">
        <v>70</v>
      </c>
      <c r="F202" s="43">
        <f t="shared" si="26"/>
        <v>73.5</v>
      </c>
      <c r="G202" s="43" t="str">
        <f t="shared" si="27"/>
        <v>Đạt</v>
      </c>
    </row>
    <row r="203" spans="1:7" s="44" customFormat="1" ht="63" customHeight="1" x14ac:dyDescent="0.25">
      <c r="A203" s="14">
        <v>26</v>
      </c>
      <c r="B203" s="65" t="s">
        <v>633</v>
      </c>
      <c r="C203" s="41" t="s">
        <v>634</v>
      </c>
      <c r="D203" s="39">
        <v>77</v>
      </c>
      <c r="E203" s="15">
        <v>70</v>
      </c>
      <c r="F203" s="43">
        <f t="shared" si="26"/>
        <v>73.5</v>
      </c>
      <c r="G203" s="43" t="str">
        <f t="shared" si="27"/>
        <v>Đạt</v>
      </c>
    </row>
    <row r="204" spans="1:7" s="44" customFormat="1" ht="31.5" x14ac:dyDescent="0.25">
      <c r="A204" s="14">
        <v>27</v>
      </c>
      <c r="B204" s="65" t="s">
        <v>635</v>
      </c>
      <c r="C204" s="41" t="s">
        <v>636</v>
      </c>
      <c r="D204" s="39">
        <v>71</v>
      </c>
      <c r="E204" s="15">
        <v>71</v>
      </c>
      <c r="F204" s="43">
        <f t="shared" si="26"/>
        <v>71</v>
      </c>
      <c r="G204" s="43" t="str">
        <f t="shared" si="27"/>
        <v>Đạt</v>
      </c>
    </row>
    <row r="205" spans="1:7" s="44" customFormat="1" ht="15.75" customHeight="1" x14ac:dyDescent="0.25">
      <c r="A205" s="81" t="s">
        <v>288</v>
      </c>
      <c r="B205" s="89"/>
      <c r="C205" s="89"/>
      <c r="D205" s="89"/>
      <c r="E205" s="89"/>
      <c r="F205" s="89"/>
      <c r="G205" s="89"/>
    </row>
    <row r="206" spans="1:7" s="44" customFormat="1" ht="31.5" x14ac:dyDescent="0.25">
      <c r="A206" s="14">
        <v>1</v>
      </c>
      <c r="B206" s="64" t="s">
        <v>289</v>
      </c>
      <c r="C206" s="41" t="s">
        <v>290</v>
      </c>
      <c r="D206" s="39">
        <v>82</v>
      </c>
      <c r="E206" s="15">
        <v>82</v>
      </c>
      <c r="F206" s="43">
        <f t="shared" ref="F206:F231" si="28">(D206+E206)/2</f>
        <v>82</v>
      </c>
      <c r="G206" s="43" t="str">
        <f t="shared" ref="G206:G231" si="29">IF(F206&gt;=70,"Đạt","Không đạt")</f>
        <v>Đạt</v>
      </c>
    </row>
    <row r="207" spans="1:7" s="44" customFormat="1" ht="63" customHeight="1" x14ac:dyDescent="0.25">
      <c r="A207" s="14">
        <v>2</v>
      </c>
      <c r="B207" s="64" t="s">
        <v>291</v>
      </c>
      <c r="C207" s="41" t="s">
        <v>290</v>
      </c>
      <c r="D207" s="39">
        <v>82</v>
      </c>
      <c r="E207" s="15">
        <v>80</v>
      </c>
      <c r="F207" s="43">
        <f t="shared" si="28"/>
        <v>81</v>
      </c>
      <c r="G207" s="43" t="str">
        <f t="shared" si="29"/>
        <v>Đạt</v>
      </c>
    </row>
    <row r="208" spans="1:7" s="44" customFormat="1" ht="63" customHeight="1" x14ac:dyDescent="0.25">
      <c r="A208" s="14">
        <v>3</v>
      </c>
      <c r="B208" s="64" t="s">
        <v>895</v>
      </c>
      <c r="C208" s="41" t="s">
        <v>292</v>
      </c>
      <c r="D208" s="39">
        <v>60</v>
      </c>
      <c r="E208" s="15">
        <v>68</v>
      </c>
      <c r="F208" s="43">
        <f t="shared" si="28"/>
        <v>64</v>
      </c>
      <c r="G208" s="63" t="str">
        <f t="shared" si="29"/>
        <v>Không đạt</v>
      </c>
    </row>
    <row r="209" spans="1:8" s="44" customFormat="1" ht="31.5" x14ac:dyDescent="0.25">
      <c r="A209" s="14">
        <v>4</v>
      </c>
      <c r="B209" s="64" t="s">
        <v>293</v>
      </c>
      <c r="C209" s="41" t="s">
        <v>292</v>
      </c>
      <c r="D209" s="39">
        <v>72</v>
      </c>
      <c r="E209" s="15">
        <v>75</v>
      </c>
      <c r="F209" s="43">
        <f t="shared" si="28"/>
        <v>73.5</v>
      </c>
      <c r="G209" s="43" t="str">
        <f t="shared" si="29"/>
        <v>Đạt</v>
      </c>
    </row>
    <row r="210" spans="1:8" s="44" customFormat="1" ht="16.5" x14ac:dyDescent="0.25">
      <c r="A210" s="14">
        <v>5</v>
      </c>
      <c r="B210" s="64" t="s">
        <v>294</v>
      </c>
      <c r="C210" s="41" t="s">
        <v>295</v>
      </c>
      <c r="D210" s="39">
        <v>75</v>
      </c>
      <c r="E210" s="15">
        <v>77</v>
      </c>
      <c r="F210" s="43">
        <f t="shared" si="28"/>
        <v>76</v>
      </c>
      <c r="G210" s="43" t="str">
        <f t="shared" si="29"/>
        <v>Đạt</v>
      </c>
    </row>
    <row r="211" spans="1:8" s="44" customFormat="1" ht="31.5" x14ac:dyDescent="0.25">
      <c r="A211" s="14">
        <v>6</v>
      </c>
      <c r="B211" s="64" t="s">
        <v>296</v>
      </c>
      <c r="C211" s="41" t="s">
        <v>297</v>
      </c>
      <c r="D211" s="39">
        <v>71</v>
      </c>
      <c r="E211" s="15">
        <v>70</v>
      </c>
      <c r="F211" s="43">
        <f t="shared" si="28"/>
        <v>70.5</v>
      </c>
      <c r="G211" s="43" t="str">
        <f t="shared" si="29"/>
        <v>Đạt</v>
      </c>
    </row>
    <row r="212" spans="1:8" s="44" customFormat="1" ht="31.5" x14ac:dyDescent="0.25">
      <c r="A212" s="14">
        <v>7</v>
      </c>
      <c r="B212" s="64" t="s">
        <v>956</v>
      </c>
      <c r="C212" s="41" t="s">
        <v>298</v>
      </c>
      <c r="D212" s="39">
        <v>75</v>
      </c>
      <c r="E212" s="15">
        <v>77</v>
      </c>
      <c r="F212" s="43">
        <f t="shared" si="28"/>
        <v>76</v>
      </c>
      <c r="G212" s="43" t="str">
        <f t="shared" si="29"/>
        <v>Đạt</v>
      </c>
    </row>
    <row r="213" spans="1:8" s="44" customFormat="1" ht="47.25" customHeight="1" x14ac:dyDescent="0.25">
      <c r="A213" s="14">
        <v>8</v>
      </c>
      <c r="B213" s="64" t="s">
        <v>299</v>
      </c>
      <c r="C213" s="41" t="s">
        <v>300</v>
      </c>
      <c r="D213" s="39">
        <v>75</v>
      </c>
      <c r="E213" s="15">
        <v>76</v>
      </c>
      <c r="F213" s="43">
        <f t="shared" si="28"/>
        <v>75.5</v>
      </c>
      <c r="G213" s="43" t="str">
        <f t="shared" si="29"/>
        <v>Đạt</v>
      </c>
    </row>
    <row r="214" spans="1:8" s="44" customFormat="1" ht="31.5" x14ac:dyDescent="0.25">
      <c r="A214" s="14">
        <v>9</v>
      </c>
      <c r="B214" s="64" t="s">
        <v>849</v>
      </c>
      <c r="C214" s="64" t="s">
        <v>850</v>
      </c>
      <c r="D214" s="39">
        <v>71</v>
      </c>
      <c r="E214" s="15">
        <v>72</v>
      </c>
      <c r="F214" s="43">
        <f t="shared" si="28"/>
        <v>71.5</v>
      </c>
      <c r="G214" s="43" t="str">
        <f t="shared" si="29"/>
        <v>Đạt</v>
      </c>
    </row>
    <row r="215" spans="1:8" s="44" customFormat="1" ht="31.5" x14ac:dyDescent="0.25">
      <c r="A215" s="14">
        <v>10</v>
      </c>
      <c r="B215" s="64" t="s">
        <v>851</v>
      </c>
      <c r="C215" s="64" t="s">
        <v>852</v>
      </c>
      <c r="D215" s="39">
        <v>77</v>
      </c>
      <c r="E215" s="15">
        <v>75</v>
      </c>
      <c r="F215" s="43">
        <f t="shared" si="28"/>
        <v>76</v>
      </c>
      <c r="G215" s="43" t="str">
        <f t="shared" si="29"/>
        <v>Đạt</v>
      </c>
    </row>
    <row r="216" spans="1:8" s="44" customFormat="1" ht="63" customHeight="1" x14ac:dyDescent="0.25">
      <c r="A216" s="14">
        <v>11</v>
      </c>
      <c r="B216" s="58" t="s">
        <v>868</v>
      </c>
      <c r="C216" s="64" t="s">
        <v>853</v>
      </c>
      <c r="D216" s="39">
        <v>80</v>
      </c>
      <c r="E216" s="15">
        <v>80</v>
      </c>
      <c r="F216" s="43">
        <f t="shared" si="28"/>
        <v>80</v>
      </c>
      <c r="G216" s="43" t="str">
        <f t="shared" si="29"/>
        <v>Đạt</v>
      </c>
    </row>
    <row r="217" spans="1:8" s="44" customFormat="1" ht="63" customHeight="1" x14ac:dyDescent="0.25">
      <c r="A217" s="14">
        <v>12</v>
      </c>
      <c r="B217" s="58" t="s">
        <v>854</v>
      </c>
      <c r="C217" s="64" t="s">
        <v>855</v>
      </c>
      <c r="D217" s="39">
        <v>77</v>
      </c>
      <c r="E217" s="15">
        <v>79</v>
      </c>
      <c r="F217" s="43">
        <f t="shared" si="28"/>
        <v>78</v>
      </c>
      <c r="G217" s="43" t="str">
        <f t="shared" si="29"/>
        <v>Đạt</v>
      </c>
      <c r="H217" s="90"/>
    </row>
    <row r="218" spans="1:8" s="44" customFormat="1" ht="31.5" customHeight="1" x14ac:dyDescent="0.25">
      <c r="A218" s="14">
        <v>13</v>
      </c>
      <c r="B218" s="58" t="s">
        <v>856</v>
      </c>
      <c r="C218" s="64" t="s">
        <v>857</v>
      </c>
      <c r="D218" s="39">
        <v>79</v>
      </c>
      <c r="E218" s="15">
        <v>81</v>
      </c>
      <c r="F218" s="43">
        <f t="shared" si="28"/>
        <v>80</v>
      </c>
      <c r="G218" s="43" t="str">
        <f t="shared" si="29"/>
        <v>Đạt</v>
      </c>
      <c r="H218" s="40"/>
    </row>
    <row r="219" spans="1:8" s="44" customFormat="1" ht="47.25" customHeight="1" x14ac:dyDescent="0.25">
      <c r="A219" s="14">
        <v>14</v>
      </c>
      <c r="B219" s="58" t="s">
        <v>858</v>
      </c>
      <c r="C219" s="64" t="s">
        <v>924</v>
      </c>
      <c r="D219" s="39">
        <v>60</v>
      </c>
      <c r="E219" s="15">
        <v>63</v>
      </c>
      <c r="F219" s="43">
        <f t="shared" si="28"/>
        <v>61.5</v>
      </c>
      <c r="G219" s="88" t="str">
        <f t="shared" si="29"/>
        <v>Không đạt</v>
      </c>
    </row>
    <row r="220" spans="1:8" s="44" customFormat="1" ht="31.5" customHeight="1" x14ac:dyDescent="0.25">
      <c r="A220" s="14">
        <v>15</v>
      </c>
      <c r="B220" s="58" t="s">
        <v>869</v>
      </c>
      <c r="C220" s="64" t="s">
        <v>859</v>
      </c>
      <c r="D220" s="39">
        <v>76</v>
      </c>
      <c r="E220" s="15">
        <v>78</v>
      </c>
      <c r="F220" s="43">
        <f t="shared" si="28"/>
        <v>77</v>
      </c>
      <c r="G220" s="43" t="str">
        <f t="shared" si="29"/>
        <v>Đạt</v>
      </c>
    </row>
    <row r="221" spans="1:8" s="44" customFormat="1" ht="47.25" customHeight="1" x14ac:dyDescent="0.25">
      <c r="A221" s="14">
        <v>16</v>
      </c>
      <c r="B221" s="64" t="s">
        <v>860</v>
      </c>
      <c r="C221" s="64" t="s">
        <v>861</v>
      </c>
      <c r="D221" s="39">
        <v>75</v>
      </c>
      <c r="E221" s="15">
        <v>76</v>
      </c>
      <c r="F221" s="43">
        <f t="shared" si="28"/>
        <v>75.5</v>
      </c>
      <c r="G221" s="43" t="str">
        <f t="shared" si="29"/>
        <v>Đạt</v>
      </c>
    </row>
    <row r="222" spans="1:8" s="44" customFormat="1" ht="47.25" customHeight="1" x14ac:dyDescent="0.25">
      <c r="A222" s="14">
        <v>17</v>
      </c>
      <c r="B222" s="58" t="s">
        <v>862</v>
      </c>
      <c r="C222" s="64" t="s">
        <v>863</v>
      </c>
      <c r="D222" s="39">
        <v>70</v>
      </c>
      <c r="E222" s="15">
        <v>75</v>
      </c>
      <c r="F222" s="43">
        <f t="shared" si="28"/>
        <v>72.5</v>
      </c>
      <c r="G222" s="43" t="str">
        <f t="shared" si="29"/>
        <v>Đạt</v>
      </c>
    </row>
    <row r="223" spans="1:8" s="44" customFormat="1" ht="63" customHeight="1" x14ac:dyDescent="0.25">
      <c r="A223" s="14">
        <v>18</v>
      </c>
      <c r="B223" s="91" t="s">
        <v>864</v>
      </c>
      <c r="C223" s="64" t="s">
        <v>865</v>
      </c>
      <c r="D223" s="39">
        <v>77</v>
      </c>
      <c r="E223" s="15">
        <v>76</v>
      </c>
      <c r="F223" s="43">
        <f t="shared" si="28"/>
        <v>76.5</v>
      </c>
      <c r="G223" s="43" t="str">
        <f t="shared" si="29"/>
        <v>Đạt</v>
      </c>
    </row>
    <row r="224" spans="1:8" s="44" customFormat="1" ht="47.25" x14ac:dyDescent="0.25">
      <c r="A224" s="14">
        <v>19</v>
      </c>
      <c r="B224" s="64" t="s">
        <v>866</v>
      </c>
      <c r="C224" s="64" t="s">
        <v>867</v>
      </c>
      <c r="D224" s="39">
        <v>70</v>
      </c>
      <c r="E224" s="15">
        <v>71</v>
      </c>
      <c r="F224" s="43">
        <f t="shared" si="28"/>
        <v>70.5</v>
      </c>
      <c r="G224" s="43" t="str">
        <f t="shared" si="29"/>
        <v>Đạt</v>
      </c>
    </row>
    <row r="225" spans="1:7" s="44" customFormat="1" ht="31.5" x14ac:dyDescent="0.25">
      <c r="A225" s="14">
        <v>20</v>
      </c>
      <c r="B225" s="64" t="s">
        <v>883</v>
      </c>
      <c r="C225" s="64" t="s">
        <v>870</v>
      </c>
      <c r="D225" s="39">
        <v>78</v>
      </c>
      <c r="E225" s="15">
        <v>77</v>
      </c>
      <c r="F225" s="43">
        <f t="shared" si="28"/>
        <v>77.5</v>
      </c>
      <c r="G225" s="43" t="str">
        <f t="shared" si="29"/>
        <v>Đạt</v>
      </c>
    </row>
    <row r="226" spans="1:7" s="44" customFormat="1" ht="31.5" customHeight="1" x14ac:dyDescent="0.25">
      <c r="A226" s="14">
        <v>21</v>
      </c>
      <c r="B226" s="64" t="s">
        <v>871</v>
      </c>
      <c r="C226" s="64" t="s">
        <v>872</v>
      </c>
      <c r="D226" s="39">
        <v>74</v>
      </c>
      <c r="E226" s="15">
        <v>77</v>
      </c>
      <c r="F226" s="43">
        <f t="shared" si="28"/>
        <v>75.5</v>
      </c>
      <c r="G226" s="43" t="str">
        <f t="shared" si="29"/>
        <v>Đạt</v>
      </c>
    </row>
    <row r="227" spans="1:7" s="44" customFormat="1" ht="63" customHeight="1" x14ac:dyDescent="0.25">
      <c r="A227" s="14">
        <v>22</v>
      </c>
      <c r="B227" s="64" t="s">
        <v>873</v>
      </c>
      <c r="C227" s="64" t="s">
        <v>874</v>
      </c>
      <c r="D227" s="39">
        <v>78</v>
      </c>
      <c r="E227" s="15">
        <v>80</v>
      </c>
      <c r="F227" s="43">
        <f t="shared" si="28"/>
        <v>79</v>
      </c>
      <c r="G227" s="43" t="str">
        <f t="shared" si="29"/>
        <v>Đạt</v>
      </c>
    </row>
    <row r="228" spans="1:7" s="44" customFormat="1" ht="42.75" customHeight="1" x14ac:dyDescent="0.25">
      <c r="A228" s="14">
        <v>23</v>
      </c>
      <c r="B228" s="64" t="s">
        <v>875</v>
      </c>
      <c r="C228" s="64" t="s">
        <v>876</v>
      </c>
      <c r="D228" s="39">
        <v>70</v>
      </c>
      <c r="E228" s="15">
        <v>71</v>
      </c>
      <c r="F228" s="43">
        <f t="shared" si="28"/>
        <v>70.5</v>
      </c>
      <c r="G228" s="43" t="str">
        <f t="shared" si="29"/>
        <v>Đạt</v>
      </c>
    </row>
    <row r="229" spans="1:7" s="44" customFormat="1" ht="63" customHeight="1" x14ac:dyDescent="0.25">
      <c r="A229" s="14">
        <v>24</v>
      </c>
      <c r="B229" s="64" t="s">
        <v>877</v>
      </c>
      <c r="C229" s="64" t="s">
        <v>878</v>
      </c>
      <c r="D229" s="39">
        <v>70</v>
      </c>
      <c r="E229" s="15">
        <v>71</v>
      </c>
      <c r="F229" s="43">
        <f t="shared" si="28"/>
        <v>70.5</v>
      </c>
      <c r="G229" s="43" t="str">
        <f t="shared" si="29"/>
        <v>Đạt</v>
      </c>
    </row>
    <row r="230" spans="1:7" s="44" customFormat="1" ht="31.5" x14ac:dyDescent="0.25">
      <c r="A230" s="14">
        <v>25</v>
      </c>
      <c r="B230" s="64" t="s">
        <v>879</v>
      </c>
      <c r="C230" s="64" t="s">
        <v>880</v>
      </c>
      <c r="D230" s="39">
        <v>80</v>
      </c>
      <c r="E230" s="15">
        <v>79</v>
      </c>
      <c r="F230" s="43">
        <f t="shared" si="28"/>
        <v>79.5</v>
      </c>
      <c r="G230" s="43" t="str">
        <f t="shared" si="29"/>
        <v>Đạt</v>
      </c>
    </row>
    <row r="231" spans="1:7" s="44" customFormat="1" ht="31.5" x14ac:dyDescent="0.25">
      <c r="A231" s="14">
        <v>26</v>
      </c>
      <c r="B231" s="64" t="s">
        <v>881</v>
      </c>
      <c r="C231" s="64" t="s">
        <v>882</v>
      </c>
      <c r="D231" s="39">
        <v>80</v>
      </c>
      <c r="E231" s="15">
        <v>82</v>
      </c>
      <c r="F231" s="43">
        <f t="shared" si="28"/>
        <v>81</v>
      </c>
      <c r="G231" s="43" t="str">
        <f t="shared" si="29"/>
        <v>Đạt</v>
      </c>
    </row>
    <row r="232" spans="1:7" s="44" customFormat="1" ht="24" customHeight="1" x14ac:dyDescent="0.25">
      <c r="A232" s="60" t="s">
        <v>301</v>
      </c>
      <c r="B232" s="61"/>
      <c r="C232" s="61"/>
      <c r="D232" s="61"/>
      <c r="E232" s="61"/>
      <c r="F232" s="61"/>
      <c r="G232" s="61"/>
    </row>
    <row r="233" spans="1:7" s="44" customFormat="1" ht="63" customHeight="1" x14ac:dyDescent="0.25">
      <c r="A233" s="14">
        <v>1</v>
      </c>
      <c r="B233" s="64" t="s">
        <v>302</v>
      </c>
      <c r="C233" s="41" t="s">
        <v>303</v>
      </c>
      <c r="D233" s="38">
        <v>84</v>
      </c>
      <c r="E233" s="15">
        <v>86</v>
      </c>
      <c r="F233" s="43">
        <f t="shared" ref="F233:F255" si="30">(D233+E233)/2</f>
        <v>85</v>
      </c>
      <c r="G233" s="43" t="str">
        <f t="shared" ref="G233:G255" si="31">IF(F233&gt;=70,"Đạt","Không đạt")</f>
        <v>Đạt</v>
      </c>
    </row>
    <row r="234" spans="1:7" s="44" customFormat="1" ht="47.25" x14ac:dyDescent="0.25">
      <c r="A234" s="14">
        <v>2</v>
      </c>
      <c r="B234" s="64" t="s">
        <v>304</v>
      </c>
      <c r="C234" s="41" t="s">
        <v>305</v>
      </c>
      <c r="D234" s="38">
        <v>72</v>
      </c>
      <c r="E234" s="15">
        <v>75</v>
      </c>
      <c r="F234" s="43">
        <f t="shared" si="30"/>
        <v>73.5</v>
      </c>
      <c r="G234" s="43" t="str">
        <f t="shared" si="31"/>
        <v>Đạt</v>
      </c>
    </row>
    <row r="235" spans="1:7" s="44" customFormat="1" ht="47.25" customHeight="1" x14ac:dyDescent="0.25">
      <c r="A235" s="14">
        <v>3</v>
      </c>
      <c r="B235" s="64" t="s">
        <v>306</v>
      </c>
      <c r="C235" s="41" t="s">
        <v>307</v>
      </c>
      <c r="D235" s="38">
        <v>70</v>
      </c>
      <c r="E235" s="15">
        <v>73</v>
      </c>
      <c r="F235" s="43">
        <f t="shared" si="30"/>
        <v>71.5</v>
      </c>
      <c r="G235" s="43" t="str">
        <f t="shared" si="31"/>
        <v>Đạt</v>
      </c>
    </row>
    <row r="236" spans="1:7" s="44" customFormat="1" ht="47.25" customHeight="1" x14ac:dyDescent="0.25">
      <c r="A236" s="14">
        <v>4</v>
      </c>
      <c r="B236" s="64" t="s">
        <v>308</v>
      </c>
      <c r="C236" s="41" t="s">
        <v>309</v>
      </c>
      <c r="D236" s="38">
        <v>84</v>
      </c>
      <c r="E236" s="15">
        <v>88</v>
      </c>
      <c r="F236" s="43">
        <f t="shared" si="30"/>
        <v>86</v>
      </c>
      <c r="G236" s="43" t="str">
        <f t="shared" si="31"/>
        <v>Đạt</v>
      </c>
    </row>
    <row r="237" spans="1:7" s="44" customFormat="1" ht="31.5" x14ac:dyDescent="0.25">
      <c r="A237" s="14">
        <v>5</v>
      </c>
      <c r="B237" s="64" t="s">
        <v>310</v>
      </c>
      <c r="C237" s="41" t="s">
        <v>311</v>
      </c>
      <c r="D237" s="38">
        <v>86</v>
      </c>
      <c r="E237" s="15">
        <v>86</v>
      </c>
      <c r="F237" s="43">
        <f t="shared" si="30"/>
        <v>86</v>
      </c>
      <c r="G237" s="43" t="str">
        <f t="shared" si="31"/>
        <v>Đạt</v>
      </c>
    </row>
    <row r="238" spans="1:7" s="44" customFormat="1" ht="47.25" customHeight="1" x14ac:dyDescent="0.25">
      <c r="A238" s="14">
        <v>6</v>
      </c>
      <c r="B238" s="64" t="s">
        <v>312</v>
      </c>
      <c r="C238" s="41" t="s">
        <v>313</v>
      </c>
      <c r="D238" s="38">
        <v>76</v>
      </c>
      <c r="E238" s="15">
        <v>74</v>
      </c>
      <c r="F238" s="43">
        <f t="shared" si="30"/>
        <v>75</v>
      </c>
      <c r="G238" s="43" t="str">
        <f t="shared" si="31"/>
        <v>Đạt</v>
      </c>
    </row>
    <row r="239" spans="1:7" s="44" customFormat="1" ht="47.25" customHeight="1" x14ac:dyDescent="0.25">
      <c r="A239" s="14">
        <v>7</v>
      </c>
      <c r="B239" s="64" t="s">
        <v>314</v>
      </c>
      <c r="C239" s="41" t="s">
        <v>315</v>
      </c>
      <c r="D239" s="38">
        <v>84</v>
      </c>
      <c r="E239" s="15">
        <v>86</v>
      </c>
      <c r="F239" s="43">
        <f t="shared" si="30"/>
        <v>85</v>
      </c>
      <c r="G239" s="43" t="str">
        <f t="shared" si="31"/>
        <v>Đạt</v>
      </c>
    </row>
    <row r="240" spans="1:7" s="44" customFormat="1" ht="63" customHeight="1" x14ac:dyDescent="0.25">
      <c r="A240" s="14">
        <v>8</v>
      </c>
      <c r="B240" s="64" t="s">
        <v>316</v>
      </c>
      <c r="C240" s="41" t="s">
        <v>317</v>
      </c>
      <c r="D240" s="38">
        <v>77</v>
      </c>
      <c r="E240" s="15">
        <v>75</v>
      </c>
      <c r="F240" s="43">
        <f t="shared" si="30"/>
        <v>76</v>
      </c>
      <c r="G240" s="43" t="str">
        <f t="shared" si="31"/>
        <v>Đạt</v>
      </c>
    </row>
    <row r="241" spans="1:7" s="44" customFormat="1" ht="47.25" customHeight="1" x14ac:dyDescent="0.25">
      <c r="A241" s="14">
        <v>9</v>
      </c>
      <c r="B241" s="64" t="s">
        <v>318</v>
      </c>
      <c r="C241" s="41" t="s">
        <v>319</v>
      </c>
      <c r="D241" s="38">
        <v>92</v>
      </c>
      <c r="E241" s="15">
        <v>95</v>
      </c>
      <c r="F241" s="43">
        <f t="shared" si="30"/>
        <v>93.5</v>
      </c>
      <c r="G241" s="43" t="str">
        <f t="shared" si="31"/>
        <v>Đạt</v>
      </c>
    </row>
    <row r="242" spans="1:7" s="44" customFormat="1" ht="63" customHeight="1" x14ac:dyDescent="0.25">
      <c r="A242" s="14">
        <v>10</v>
      </c>
      <c r="B242" s="64" t="s">
        <v>320</v>
      </c>
      <c r="C242" s="41" t="s">
        <v>321</v>
      </c>
      <c r="D242" s="38">
        <v>87</v>
      </c>
      <c r="E242" s="15">
        <v>88</v>
      </c>
      <c r="F242" s="43">
        <f t="shared" si="30"/>
        <v>87.5</v>
      </c>
      <c r="G242" s="43" t="str">
        <f t="shared" si="31"/>
        <v>Đạt</v>
      </c>
    </row>
    <row r="243" spans="1:7" s="44" customFormat="1" ht="47.25" customHeight="1" x14ac:dyDescent="0.25">
      <c r="A243" s="14">
        <v>11</v>
      </c>
      <c r="B243" s="64" t="s">
        <v>345</v>
      </c>
      <c r="C243" s="41" t="s">
        <v>322</v>
      </c>
      <c r="D243" s="38">
        <v>85</v>
      </c>
      <c r="E243" s="15">
        <v>85</v>
      </c>
      <c r="F243" s="43">
        <f t="shared" si="30"/>
        <v>85</v>
      </c>
      <c r="G243" s="43" t="str">
        <f t="shared" si="31"/>
        <v>Đạt</v>
      </c>
    </row>
    <row r="244" spans="1:7" s="44" customFormat="1" ht="47.25" customHeight="1" x14ac:dyDescent="0.25">
      <c r="A244" s="14">
        <v>12</v>
      </c>
      <c r="B244" s="64" t="s">
        <v>323</v>
      </c>
      <c r="C244" s="41" t="s">
        <v>324</v>
      </c>
      <c r="D244" s="38">
        <v>83</v>
      </c>
      <c r="E244" s="15">
        <v>74</v>
      </c>
      <c r="F244" s="43">
        <f t="shared" si="30"/>
        <v>78.5</v>
      </c>
      <c r="G244" s="43" t="str">
        <f t="shared" si="31"/>
        <v>Đạt</v>
      </c>
    </row>
    <row r="245" spans="1:7" s="44" customFormat="1" ht="63" customHeight="1" x14ac:dyDescent="0.25">
      <c r="A245" s="14">
        <v>13</v>
      </c>
      <c r="B245" s="64" t="s">
        <v>325</v>
      </c>
      <c r="C245" s="41" t="s">
        <v>326</v>
      </c>
      <c r="D245" s="38">
        <v>83</v>
      </c>
      <c r="E245" s="15">
        <v>75</v>
      </c>
      <c r="F245" s="43">
        <f t="shared" si="30"/>
        <v>79</v>
      </c>
      <c r="G245" s="43" t="str">
        <f t="shared" si="31"/>
        <v>Đạt</v>
      </c>
    </row>
    <row r="246" spans="1:7" s="44" customFormat="1" ht="63" customHeight="1" x14ac:dyDescent="0.25">
      <c r="A246" s="14">
        <v>14</v>
      </c>
      <c r="B246" s="64" t="s">
        <v>327</v>
      </c>
      <c r="C246" s="41" t="s">
        <v>328</v>
      </c>
      <c r="D246" s="38">
        <v>74</v>
      </c>
      <c r="E246" s="15">
        <v>72</v>
      </c>
      <c r="F246" s="43">
        <f t="shared" si="30"/>
        <v>73</v>
      </c>
      <c r="G246" s="43" t="str">
        <f t="shared" si="31"/>
        <v>Đạt</v>
      </c>
    </row>
    <row r="247" spans="1:7" s="44" customFormat="1" ht="63" customHeight="1" x14ac:dyDescent="0.25">
      <c r="A247" s="14">
        <v>15</v>
      </c>
      <c r="B247" s="64" t="s">
        <v>329</v>
      </c>
      <c r="C247" s="41" t="s">
        <v>330</v>
      </c>
      <c r="D247" s="38">
        <v>83</v>
      </c>
      <c r="E247" s="15">
        <v>81</v>
      </c>
      <c r="F247" s="43">
        <f t="shared" si="30"/>
        <v>82</v>
      </c>
      <c r="G247" s="43" t="str">
        <f t="shared" si="31"/>
        <v>Đạt</v>
      </c>
    </row>
    <row r="248" spans="1:7" s="44" customFormat="1" ht="63" customHeight="1" x14ac:dyDescent="0.25">
      <c r="A248" s="14">
        <v>16</v>
      </c>
      <c r="B248" s="64" t="s">
        <v>331</v>
      </c>
      <c r="C248" s="41" t="s">
        <v>332</v>
      </c>
      <c r="D248" s="38">
        <v>70</v>
      </c>
      <c r="E248" s="15">
        <v>70</v>
      </c>
      <c r="F248" s="43">
        <f t="shared" si="30"/>
        <v>70</v>
      </c>
      <c r="G248" s="43" t="str">
        <f t="shared" si="31"/>
        <v>Đạt</v>
      </c>
    </row>
    <row r="249" spans="1:7" s="44" customFormat="1" ht="63" customHeight="1" x14ac:dyDescent="0.25">
      <c r="A249" s="14">
        <v>17</v>
      </c>
      <c r="B249" s="64" t="s">
        <v>333</v>
      </c>
      <c r="C249" s="41" t="s">
        <v>334</v>
      </c>
      <c r="D249" s="38">
        <v>73</v>
      </c>
      <c r="E249" s="15">
        <v>72</v>
      </c>
      <c r="F249" s="43">
        <f t="shared" si="30"/>
        <v>72.5</v>
      </c>
      <c r="G249" s="43" t="str">
        <f t="shared" si="31"/>
        <v>Đạt</v>
      </c>
    </row>
    <row r="250" spans="1:7" s="44" customFormat="1" ht="63" customHeight="1" x14ac:dyDescent="0.25">
      <c r="A250" s="14">
        <v>18</v>
      </c>
      <c r="B250" s="64" t="s">
        <v>335</v>
      </c>
      <c r="C250" s="41" t="s">
        <v>336</v>
      </c>
      <c r="D250" s="38">
        <v>83</v>
      </c>
      <c r="E250" s="15">
        <v>74</v>
      </c>
      <c r="F250" s="43">
        <f t="shared" si="30"/>
        <v>78.5</v>
      </c>
      <c r="G250" s="43" t="str">
        <f t="shared" si="31"/>
        <v>Đạt</v>
      </c>
    </row>
    <row r="251" spans="1:7" s="44" customFormat="1" ht="47.25" customHeight="1" x14ac:dyDescent="0.25">
      <c r="A251" s="14">
        <v>19</v>
      </c>
      <c r="B251" s="64" t="s">
        <v>337</v>
      </c>
      <c r="C251" s="41" t="s">
        <v>338</v>
      </c>
      <c r="D251" s="38">
        <v>60</v>
      </c>
      <c r="E251" s="15">
        <v>68</v>
      </c>
      <c r="F251" s="43">
        <f t="shared" si="30"/>
        <v>64</v>
      </c>
      <c r="G251" s="88" t="str">
        <f t="shared" si="31"/>
        <v>Không đạt</v>
      </c>
    </row>
    <row r="252" spans="1:7" s="44" customFormat="1" ht="31.5" x14ac:dyDescent="0.25">
      <c r="A252" s="14">
        <v>20</v>
      </c>
      <c r="B252" s="64" t="s">
        <v>339</v>
      </c>
      <c r="C252" s="41" t="s">
        <v>340</v>
      </c>
      <c r="D252" s="38">
        <v>76</v>
      </c>
      <c r="E252" s="15">
        <v>75</v>
      </c>
      <c r="F252" s="43">
        <f t="shared" si="30"/>
        <v>75.5</v>
      </c>
      <c r="G252" s="43" t="str">
        <f t="shared" si="31"/>
        <v>Đạt</v>
      </c>
    </row>
    <row r="253" spans="1:7" s="44" customFormat="1" ht="31.5" x14ac:dyDescent="0.25">
      <c r="A253" s="14">
        <v>21</v>
      </c>
      <c r="B253" s="64" t="s">
        <v>341</v>
      </c>
      <c r="C253" s="41" t="s">
        <v>342</v>
      </c>
      <c r="D253" s="38">
        <v>75</v>
      </c>
      <c r="E253" s="15">
        <v>74</v>
      </c>
      <c r="F253" s="43">
        <f t="shared" si="30"/>
        <v>74.5</v>
      </c>
      <c r="G253" s="43" t="str">
        <f t="shared" si="31"/>
        <v>Đạt</v>
      </c>
    </row>
    <row r="254" spans="1:7" s="44" customFormat="1" ht="18.75" x14ac:dyDescent="0.25">
      <c r="A254" s="14">
        <v>22</v>
      </c>
      <c r="B254" s="64" t="s">
        <v>343</v>
      </c>
      <c r="C254" s="41" t="s">
        <v>344</v>
      </c>
      <c r="D254" s="38">
        <v>70</v>
      </c>
      <c r="E254" s="15">
        <v>72</v>
      </c>
      <c r="F254" s="43">
        <f t="shared" si="30"/>
        <v>71</v>
      </c>
      <c r="G254" s="43" t="str">
        <f t="shared" si="31"/>
        <v>Đạt</v>
      </c>
    </row>
    <row r="255" spans="1:7" s="44" customFormat="1" ht="31.5" x14ac:dyDescent="0.25">
      <c r="A255" s="14">
        <v>23</v>
      </c>
      <c r="B255" s="92" t="s">
        <v>937</v>
      </c>
      <c r="C255" s="41" t="s">
        <v>938</v>
      </c>
      <c r="D255" s="38">
        <v>74</v>
      </c>
      <c r="E255" s="15">
        <v>82</v>
      </c>
      <c r="F255" s="43">
        <f t="shared" si="30"/>
        <v>78</v>
      </c>
      <c r="G255" s="43" t="str">
        <f t="shared" si="31"/>
        <v>Đạt</v>
      </c>
    </row>
    <row r="256" spans="1:7" s="44" customFormat="1" ht="15.75" x14ac:dyDescent="0.25">
      <c r="A256" s="60" t="s">
        <v>346</v>
      </c>
      <c r="B256" s="61"/>
      <c r="C256" s="61"/>
      <c r="D256" s="61"/>
      <c r="E256" s="61"/>
      <c r="F256" s="61"/>
      <c r="G256" s="61"/>
    </row>
    <row r="257" spans="1:7" s="44" customFormat="1" ht="47.25" customHeight="1" x14ac:dyDescent="0.25">
      <c r="A257" s="14">
        <v>1</v>
      </c>
      <c r="B257" s="65" t="s">
        <v>347</v>
      </c>
      <c r="C257" s="41" t="s">
        <v>348</v>
      </c>
      <c r="D257" s="39">
        <v>72</v>
      </c>
      <c r="E257" s="15">
        <v>72</v>
      </c>
      <c r="F257" s="43">
        <f t="shared" ref="F257:F273" si="32">(D257+E257)/2</f>
        <v>72</v>
      </c>
      <c r="G257" s="43" t="str">
        <f t="shared" ref="G257:G273" si="33">IF(F257&gt;=70,"Đạt","Không đạt")</f>
        <v>Đạt</v>
      </c>
    </row>
    <row r="258" spans="1:7" s="44" customFormat="1" ht="75.75" customHeight="1" x14ac:dyDescent="0.25">
      <c r="A258" s="14">
        <v>2</v>
      </c>
      <c r="B258" s="65" t="s">
        <v>349</v>
      </c>
      <c r="C258" s="41" t="s">
        <v>350</v>
      </c>
      <c r="D258" s="39">
        <v>76</v>
      </c>
      <c r="E258" s="15">
        <v>76</v>
      </c>
      <c r="F258" s="43">
        <f t="shared" si="32"/>
        <v>76</v>
      </c>
      <c r="G258" s="43" t="str">
        <f t="shared" si="33"/>
        <v>Đạt</v>
      </c>
    </row>
    <row r="259" spans="1:7" s="44" customFormat="1" ht="47.25" x14ac:dyDescent="0.25">
      <c r="A259" s="14">
        <v>3</v>
      </c>
      <c r="B259" s="65" t="s">
        <v>351</v>
      </c>
      <c r="C259" s="41" t="s">
        <v>352</v>
      </c>
      <c r="D259" s="39">
        <v>90</v>
      </c>
      <c r="E259" s="15">
        <v>83</v>
      </c>
      <c r="F259" s="43">
        <f t="shared" si="32"/>
        <v>86.5</v>
      </c>
      <c r="G259" s="43" t="str">
        <f t="shared" si="33"/>
        <v>Đạt</v>
      </c>
    </row>
    <row r="260" spans="1:7" s="44" customFormat="1" ht="31.5" x14ac:dyDescent="0.25">
      <c r="A260" s="14">
        <v>4</v>
      </c>
      <c r="B260" s="65" t="s">
        <v>353</v>
      </c>
      <c r="C260" s="41" t="s">
        <v>354</v>
      </c>
      <c r="D260" s="39">
        <v>72</v>
      </c>
      <c r="E260" s="15">
        <v>71</v>
      </c>
      <c r="F260" s="43">
        <f t="shared" si="32"/>
        <v>71.5</v>
      </c>
      <c r="G260" s="43" t="str">
        <f t="shared" si="33"/>
        <v>Đạt</v>
      </c>
    </row>
    <row r="261" spans="1:7" s="44" customFormat="1" ht="66.75" customHeight="1" x14ac:dyDescent="0.25">
      <c r="A261" s="14">
        <v>5</v>
      </c>
      <c r="B261" s="64" t="s">
        <v>355</v>
      </c>
      <c r="C261" s="41" t="s">
        <v>356</v>
      </c>
      <c r="D261" s="39">
        <v>81</v>
      </c>
      <c r="E261" s="15">
        <v>72</v>
      </c>
      <c r="F261" s="43">
        <f t="shared" si="32"/>
        <v>76.5</v>
      </c>
      <c r="G261" s="43" t="str">
        <f t="shared" si="33"/>
        <v>Đạt</v>
      </c>
    </row>
    <row r="262" spans="1:7" s="44" customFormat="1" ht="63" customHeight="1" x14ac:dyDescent="0.25">
      <c r="A262" s="14">
        <v>6</v>
      </c>
      <c r="B262" s="65" t="s">
        <v>357</v>
      </c>
      <c r="C262" s="41" t="s">
        <v>358</v>
      </c>
      <c r="D262" s="39">
        <v>78</v>
      </c>
      <c r="E262" s="15">
        <v>71</v>
      </c>
      <c r="F262" s="43">
        <f t="shared" si="32"/>
        <v>74.5</v>
      </c>
      <c r="G262" s="43" t="str">
        <f t="shared" si="33"/>
        <v>Đạt</v>
      </c>
    </row>
    <row r="263" spans="1:7" s="44" customFormat="1" ht="47.25" customHeight="1" x14ac:dyDescent="0.25">
      <c r="A263" s="14">
        <v>7</v>
      </c>
      <c r="B263" s="65" t="s">
        <v>359</v>
      </c>
      <c r="C263" s="41" t="s">
        <v>360</v>
      </c>
      <c r="D263" s="39">
        <v>77</v>
      </c>
      <c r="E263" s="15">
        <v>72</v>
      </c>
      <c r="F263" s="43">
        <f t="shared" si="32"/>
        <v>74.5</v>
      </c>
      <c r="G263" s="43" t="str">
        <f t="shared" si="33"/>
        <v>Đạt</v>
      </c>
    </row>
    <row r="264" spans="1:7" s="44" customFormat="1" ht="63" customHeight="1" x14ac:dyDescent="0.25">
      <c r="A264" s="14">
        <v>8</v>
      </c>
      <c r="B264" s="65" t="s">
        <v>361</v>
      </c>
      <c r="C264" s="41" t="s">
        <v>362</v>
      </c>
      <c r="D264" s="39">
        <v>73</v>
      </c>
      <c r="E264" s="15">
        <v>72</v>
      </c>
      <c r="F264" s="43">
        <f t="shared" si="32"/>
        <v>72.5</v>
      </c>
      <c r="G264" s="43" t="str">
        <f t="shared" si="33"/>
        <v>Đạt</v>
      </c>
    </row>
    <row r="265" spans="1:7" s="44" customFormat="1" ht="77.25" customHeight="1" x14ac:dyDescent="0.25">
      <c r="A265" s="14">
        <v>9</v>
      </c>
      <c r="B265" s="65" t="s">
        <v>363</v>
      </c>
      <c r="C265" s="41" t="s">
        <v>364</v>
      </c>
      <c r="D265" s="39">
        <v>75</v>
      </c>
      <c r="E265" s="15">
        <v>70</v>
      </c>
      <c r="F265" s="43">
        <f t="shared" si="32"/>
        <v>72.5</v>
      </c>
      <c r="G265" s="43" t="str">
        <f t="shared" si="33"/>
        <v>Đạt</v>
      </c>
    </row>
    <row r="266" spans="1:7" s="44" customFormat="1" ht="47.25" customHeight="1" x14ac:dyDescent="0.25">
      <c r="A266" s="14">
        <v>10</v>
      </c>
      <c r="B266" s="65" t="s">
        <v>365</v>
      </c>
      <c r="C266" s="41" t="s">
        <v>366</v>
      </c>
      <c r="D266" s="39">
        <v>82</v>
      </c>
      <c r="E266" s="15">
        <v>82</v>
      </c>
      <c r="F266" s="43">
        <f t="shared" si="32"/>
        <v>82</v>
      </c>
      <c r="G266" s="43" t="str">
        <f t="shared" si="33"/>
        <v>Đạt</v>
      </c>
    </row>
    <row r="267" spans="1:7" s="44" customFormat="1" ht="31.5" x14ac:dyDescent="0.25">
      <c r="A267" s="14">
        <v>11</v>
      </c>
      <c r="B267" s="65" t="s">
        <v>367</v>
      </c>
      <c r="C267" s="41" t="s">
        <v>368</v>
      </c>
      <c r="D267" s="39">
        <v>76</v>
      </c>
      <c r="E267" s="15">
        <v>70</v>
      </c>
      <c r="F267" s="43">
        <f t="shared" si="32"/>
        <v>73</v>
      </c>
      <c r="G267" s="43" t="str">
        <f t="shared" si="33"/>
        <v>Đạt</v>
      </c>
    </row>
    <row r="268" spans="1:7" s="44" customFormat="1" ht="31.5" x14ac:dyDescent="0.25">
      <c r="A268" s="14">
        <v>12</v>
      </c>
      <c r="B268" s="65" t="s">
        <v>369</v>
      </c>
      <c r="C268" s="41" t="s">
        <v>370</v>
      </c>
      <c r="D268" s="39">
        <v>79</v>
      </c>
      <c r="E268" s="15">
        <v>79</v>
      </c>
      <c r="F268" s="43">
        <f t="shared" si="32"/>
        <v>79</v>
      </c>
      <c r="G268" s="43" t="str">
        <f t="shared" si="33"/>
        <v>Đạt</v>
      </c>
    </row>
    <row r="269" spans="1:7" s="44" customFormat="1" ht="31.5" x14ac:dyDescent="0.25">
      <c r="A269" s="14">
        <v>13</v>
      </c>
      <c r="B269" s="64" t="s">
        <v>371</v>
      </c>
      <c r="C269" s="41" t="s">
        <v>372</v>
      </c>
      <c r="D269" s="39">
        <v>70</v>
      </c>
      <c r="E269" s="15">
        <v>70</v>
      </c>
      <c r="F269" s="43">
        <f t="shared" si="32"/>
        <v>70</v>
      </c>
      <c r="G269" s="43" t="str">
        <f t="shared" si="33"/>
        <v>Đạt</v>
      </c>
    </row>
    <row r="270" spans="1:7" s="44" customFormat="1" ht="47.25" customHeight="1" x14ac:dyDescent="0.25">
      <c r="A270" s="14">
        <v>14</v>
      </c>
      <c r="B270" s="65" t="s">
        <v>373</v>
      </c>
      <c r="C270" s="41" t="s">
        <v>374</v>
      </c>
      <c r="D270" s="39">
        <v>71</v>
      </c>
      <c r="E270" s="15">
        <v>73</v>
      </c>
      <c r="F270" s="43">
        <f t="shared" si="32"/>
        <v>72</v>
      </c>
      <c r="G270" s="43" t="str">
        <f t="shared" si="33"/>
        <v>Đạt</v>
      </c>
    </row>
    <row r="271" spans="1:7" s="44" customFormat="1" ht="31.5" x14ac:dyDescent="0.25">
      <c r="A271" s="14">
        <v>15</v>
      </c>
      <c r="B271" s="65" t="s">
        <v>375</v>
      </c>
      <c r="C271" s="41" t="s">
        <v>376</v>
      </c>
      <c r="D271" s="39">
        <v>61</v>
      </c>
      <c r="E271" s="15">
        <v>63</v>
      </c>
      <c r="F271" s="43">
        <f t="shared" si="32"/>
        <v>62</v>
      </c>
      <c r="G271" s="88" t="str">
        <f t="shared" si="33"/>
        <v>Không đạt</v>
      </c>
    </row>
    <row r="272" spans="1:7" s="44" customFormat="1" ht="63" customHeight="1" x14ac:dyDescent="0.25">
      <c r="A272" s="14">
        <v>16</v>
      </c>
      <c r="B272" s="65" t="s">
        <v>377</v>
      </c>
      <c r="C272" s="41" t="s">
        <v>378</v>
      </c>
      <c r="D272" s="39">
        <v>74</v>
      </c>
      <c r="E272" s="15">
        <v>76</v>
      </c>
      <c r="F272" s="43">
        <f t="shared" si="32"/>
        <v>75</v>
      </c>
      <c r="G272" s="43" t="str">
        <f t="shared" si="33"/>
        <v>Đạt</v>
      </c>
    </row>
    <row r="273" spans="1:7" s="44" customFormat="1" ht="47.25" x14ac:dyDescent="0.25">
      <c r="A273" s="14">
        <v>17</v>
      </c>
      <c r="B273" s="65" t="s">
        <v>379</v>
      </c>
      <c r="C273" s="41" t="s">
        <v>380</v>
      </c>
      <c r="D273" s="39">
        <v>72</v>
      </c>
      <c r="E273" s="15">
        <v>72</v>
      </c>
      <c r="F273" s="43">
        <f t="shared" si="32"/>
        <v>72</v>
      </c>
      <c r="G273" s="43" t="str">
        <f t="shared" si="33"/>
        <v>Đạt</v>
      </c>
    </row>
    <row r="274" spans="1:7" s="44" customFormat="1" ht="24.75" customHeight="1" x14ac:dyDescent="0.25">
      <c r="A274" s="60" t="s">
        <v>393</v>
      </c>
      <c r="B274" s="61"/>
      <c r="C274" s="61"/>
      <c r="D274" s="61"/>
      <c r="E274" s="61"/>
      <c r="F274" s="61"/>
      <c r="G274" s="61"/>
    </row>
    <row r="275" spans="1:7" s="44" customFormat="1" ht="31.5" x14ac:dyDescent="0.25">
      <c r="A275" s="14">
        <v>1</v>
      </c>
      <c r="B275" s="58" t="s">
        <v>381</v>
      </c>
      <c r="C275" s="14" t="s">
        <v>382</v>
      </c>
      <c r="D275" s="41">
        <v>76</v>
      </c>
      <c r="E275" s="15">
        <v>79</v>
      </c>
      <c r="F275" s="43">
        <f t="shared" ref="F275:F281" si="34">(D275+E275)/2</f>
        <v>77.5</v>
      </c>
      <c r="G275" s="43" t="str">
        <f t="shared" ref="G275:G281" si="35">IF(F275&gt;=70,"Đạt","Không đạt")</f>
        <v>Đạt</v>
      </c>
    </row>
    <row r="276" spans="1:7" s="44" customFormat="1" ht="31.5" x14ac:dyDescent="0.25">
      <c r="A276" s="14">
        <v>2</v>
      </c>
      <c r="B276" s="58" t="s">
        <v>383</v>
      </c>
      <c r="C276" s="14" t="s">
        <v>384</v>
      </c>
      <c r="D276" s="41">
        <v>74</v>
      </c>
      <c r="E276" s="15">
        <v>74</v>
      </c>
      <c r="F276" s="43">
        <f t="shared" si="34"/>
        <v>74</v>
      </c>
      <c r="G276" s="43" t="str">
        <f t="shared" si="35"/>
        <v>Đạt</v>
      </c>
    </row>
    <row r="277" spans="1:7" s="44" customFormat="1" ht="31.5" x14ac:dyDescent="0.25">
      <c r="A277" s="14">
        <v>3</v>
      </c>
      <c r="B277" s="58" t="s">
        <v>385</v>
      </c>
      <c r="C277" s="14" t="s">
        <v>386</v>
      </c>
      <c r="D277" s="41">
        <v>71</v>
      </c>
      <c r="E277" s="15">
        <v>72</v>
      </c>
      <c r="F277" s="43">
        <f t="shared" si="34"/>
        <v>71.5</v>
      </c>
      <c r="G277" s="43" t="str">
        <f t="shared" si="35"/>
        <v>Đạt</v>
      </c>
    </row>
    <row r="278" spans="1:7" s="44" customFormat="1" ht="74.25" customHeight="1" x14ac:dyDescent="0.25">
      <c r="A278" s="14">
        <v>4</v>
      </c>
      <c r="B278" s="58" t="s">
        <v>387</v>
      </c>
      <c r="C278" s="14" t="s">
        <v>388</v>
      </c>
      <c r="D278" s="41">
        <v>74</v>
      </c>
      <c r="E278" s="15">
        <v>72</v>
      </c>
      <c r="F278" s="43">
        <f t="shared" si="34"/>
        <v>73</v>
      </c>
      <c r="G278" s="43" t="str">
        <f t="shared" si="35"/>
        <v>Đạt</v>
      </c>
    </row>
    <row r="279" spans="1:7" s="44" customFormat="1" ht="47.25" customHeight="1" x14ac:dyDescent="0.25">
      <c r="A279" s="14">
        <v>5</v>
      </c>
      <c r="B279" s="58" t="s">
        <v>389</v>
      </c>
      <c r="C279" s="14" t="s">
        <v>388</v>
      </c>
      <c r="D279" s="41">
        <v>60</v>
      </c>
      <c r="E279" s="15">
        <v>60</v>
      </c>
      <c r="F279" s="43">
        <f t="shared" si="34"/>
        <v>60</v>
      </c>
      <c r="G279" s="88" t="str">
        <f t="shared" si="35"/>
        <v>Không đạt</v>
      </c>
    </row>
    <row r="280" spans="1:7" s="44" customFormat="1" ht="31.5" x14ac:dyDescent="0.25">
      <c r="A280" s="14">
        <v>6</v>
      </c>
      <c r="B280" s="58" t="s">
        <v>390</v>
      </c>
      <c r="C280" s="14" t="s">
        <v>391</v>
      </c>
      <c r="D280" s="41">
        <v>81</v>
      </c>
      <c r="E280" s="15">
        <v>76</v>
      </c>
      <c r="F280" s="43">
        <f t="shared" si="34"/>
        <v>78.5</v>
      </c>
      <c r="G280" s="43" t="str">
        <f t="shared" si="35"/>
        <v>Đạt</v>
      </c>
    </row>
    <row r="281" spans="1:7" s="44" customFormat="1" ht="31.5" x14ac:dyDescent="0.25">
      <c r="A281" s="14">
        <v>7</v>
      </c>
      <c r="B281" s="58" t="s">
        <v>392</v>
      </c>
      <c r="C281" s="14" t="s">
        <v>324</v>
      </c>
      <c r="D281" s="41">
        <v>63</v>
      </c>
      <c r="E281" s="15">
        <v>68</v>
      </c>
      <c r="F281" s="43">
        <f t="shared" si="34"/>
        <v>65.5</v>
      </c>
      <c r="G281" s="88" t="str">
        <f t="shared" si="35"/>
        <v>Không đạt</v>
      </c>
    </row>
    <row r="282" spans="1:7" s="44" customFormat="1" ht="34.5" customHeight="1" x14ac:dyDescent="0.25">
      <c r="A282" s="14"/>
      <c r="B282" s="54" t="s">
        <v>394</v>
      </c>
      <c r="C282" s="54"/>
      <c r="D282" s="54"/>
      <c r="E282" s="54"/>
      <c r="F282" s="54"/>
      <c r="G282" s="54"/>
    </row>
    <row r="283" spans="1:7" s="44" customFormat="1" ht="31.5" x14ac:dyDescent="0.25">
      <c r="A283" s="14">
        <v>1</v>
      </c>
      <c r="B283" s="58" t="s">
        <v>395</v>
      </c>
      <c r="C283" s="41" t="s">
        <v>396</v>
      </c>
      <c r="D283" s="38">
        <v>74</v>
      </c>
      <c r="E283" s="15">
        <v>70</v>
      </c>
      <c r="F283" s="43">
        <f t="shared" ref="F283:F298" si="36">(D283+E283)/2</f>
        <v>72</v>
      </c>
      <c r="G283" s="43" t="str">
        <f t="shared" ref="G283:G298" si="37">IF(F283&gt;=70,"Đạt","Không đạt")</f>
        <v>Đạt</v>
      </c>
    </row>
    <row r="284" spans="1:7" s="44" customFormat="1" ht="63" customHeight="1" x14ac:dyDescent="0.25">
      <c r="A284" s="14">
        <v>2</v>
      </c>
      <c r="B284" s="58" t="s">
        <v>397</v>
      </c>
      <c r="C284" s="41" t="s">
        <v>396</v>
      </c>
      <c r="D284" s="38">
        <v>56</v>
      </c>
      <c r="E284" s="15">
        <v>57</v>
      </c>
      <c r="F284" s="43">
        <f t="shared" si="36"/>
        <v>56.5</v>
      </c>
      <c r="G284" s="88" t="str">
        <f t="shared" si="37"/>
        <v>Không đạt</v>
      </c>
    </row>
    <row r="285" spans="1:7" s="44" customFormat="1" ht="63" customHeight="1" x14ac:dyDescent="0.25">
      <c r="A285" s="14">
        <v>3</v>
      </c>
      <c r="B285" s="58" t="s">
        <v>398</v>
      </c>
      <c r="C285" s="41" t="s">
        <v>399</v>
      </c>
      <c r="D285" s="38">
        <v>76</v>
      </c>
      <c r="E285" s="15">
        <v>70</v>
      </c>
      <c r="F285" s="43">
        <f t="shared" si="36"/>
        <v>73</v>
      </c>
      <c r="G285" s="43" t="str">
        <f t="shared" si="37"/>
        <v>Đạt</v>
      </c>
    </row>
    <row r="286" spans="1:7" s="44" customFormat="1" ht="47.25" customHeight="1" x14ac:dyDescent="0.25">
      <c r="A286" s="14">
        <v>4</v>
      </c>
      <c r="B286" s="58" t="s">
        <v>400</v>
      </c>
      <c r="C286" s="41" t="s">
        <v>401</v>
      </c>
      <c r="D286" s="38">
        <v>79</v>
      </c>
      <c r="E286" s="15">
        <v>71</v>
      </c>
      <c r="F286" s="43">
        <f t="shared" si="36"/>
        <v>75</v>
      </c>
      <c r="G286" s="43" t="str">
        <f t="shared" si="37"/>
        <v>Đạt</v>
      </c>
    </row>
    <row r="287" spans="1:7" s="44" customFormat="1" ht="31.5" x14ac:dyDescent="0.25">
      <c r="A287" s="14">
        <v>5</v>
      </c>
      <c r="B287" s="58" t="s">
        <v>402</v>
      </c>
      <c r="C287" s="41" t="s">
        <v>403</v>
      </c>
      <c r="D287" s="38">
        <v>74</v>
      </c>
      <c r="E287" s="15">
        <v>71</v>
      </c>
      <c r="F287" s="43">
        <f t="shared" si="36"/>
        <v>72.5</v>
      </c>
      <c r="G287" s="43" t="str">
        <f t="shared" si="37"/>
        <v>Đạt</v>
      </c>
    </row>
    <row r="288" spans="1:7" s="44" customFormat="1" ht="31.5" x14ac:dyDescent="0.25">
      <c r="A288" s="14">
        <v>6</v>
      </c>
      <c r="B288" s="58" t="s">
        <v>404</v>
      </c>
      <c r="C288" s="41" t="s">
        <v>403</v>
      </c>
      <c r="D288" s="38">
        <v>60</v>
      </c>
      <c r="E288" s="15">
        <v>59</v>
      </c>
      <c r="F288" s="43">
        <f t="shared" si="36"/>
        <v>59.5</v>
      </c>
      <c r="G288" s="88" t="str">
        <f t="shared" si="37"/>
        <v>Không đạt</v>
      </c>
    </row>
    <row r="289" spans="1:7" s="44" customFormat="1" ht="31.5" x14ac:dyDescent="0.25">
      <c r="A289" s="38">
        <v>7</v>
      </c>
      <c r="B289" s="58" t="s">
        <v>405</v>
      </c>
      <c r="C289" s="41" t="s">
        <v>406</v>
      </c>
      <c r="D289" s="38">
        <v>50</v>
      </c>
      <c r="E289" s="15">
        <v>60</v>
      </c>
      <c r="F289" s="43">
        <f t="shared" si="36"/>
        <v>55</v>
      </c>
      <c r="G289" s="88" t="str">
        <f t="shared" si="37"/>
        <v>Không đạt</v>
      </c>
    </row>
    <row r="290" spans="1:7" s="44" customFormat="1" ht="31.5" x14ac:dyDescent="0.25">
      <c r="A290" s="38">
        <v>8</v>
      </c>
      <c r="B290" s="58" t="s">
        <v>407</v>
      </c>
      <c r="C290" s="41" t="s">
        <v>408</v>
      </c>
      <c r="D290" s="38">
        <v>71</v>
      </c>
      <c r="E290" s="15">
        <v>71</v>
      </c>
      <c r="F290" s="43">
        <f t="shared" si="36"/>
        <v>71</v>
      </c>
      <c r="G290" s="43" t="str">
        <f t="shared" si="37"/>
        <v>Đạt</v>
      </c>
    </row>
    <row r="291" spans="1:7" s="44" customFormat="1" ht="31.5" x14ac:dyDescent="0.25">
      <c r="A291" s="38">
        <v>9</v>
      </c>
      <c r="B291" s="58" t="s">
        <v>409</v>
      </c>
      <c r="C291" s="41" t="s">
        <v>410</v>
      </c>
      <c r="D291" s="38">
        <v>81</v>
      </c>
      <c r="E291" s="15">
        <v>84</v>
      </c>
      <c r="F291" s="43">
        <f t="shared" si="36"/>
        <v>82.5</v>
      </c>
      <c r="G291" s="43" t="str">
        <f t="shared" si="37"/>
        <v>Đạt</v>
      </c>
    </row>
    <row r="292" spans="1:7" s="44" customFormat="1" ht="31.5" x14ac:dyDescent="0.25">
      <c r="A292" s="38">
        <v>10</v>
      </c>
      <c r="B292" s="58" t="s">
        <v>411</v>
      </c>
      <c r="C292" s="41" t="s">
        <v>412</v>
      </c>
      <c r="D292" s="38">
        <v>79</v>
      </c>
      <c r="E292" s="15">
        <v>78</v>
      </c>
      <c r="F292" s="43">
        <f t="shared" si="36"/>
        <v>78.5</v>
      </c>
      <c r="G292" s="43" t="str">
        <f t="shared" si="37"/>
        <v>Đạt</v>
      </c>
    </row>
    <row r="293" spans="1:7" s="44" customFormat="1" ht="31.5" x14ac:dyDescent="0.25">
      <c r="A293" s="38">
        <v>11</v>
      </c>
      <c r="B293" s="58" t="s">
        <v>413</v>
      </c>
      <c r="C293" s="41" t="s">
        <v>414</v>
      </c>
      <c r="D293" s="38">
        <v>78</v>
      </c>
      <c r="E293" s="15">
        <v>78</v>
      </c>
      <c r="F293" s="43">
        <f t="shared" si="36"/>
        <v>78</v>
      </c>
      <c r="G293" s="43" t="str">
        <f t="shared" si="37"/>
        <v>Đạt</v>
      </c>
    </row>
    <row r="294" spans="1:7" s="44" customFormat="1" ht="31.5" x14ac:dyDescent="0.25">
      <c r="A294" s="38">
        <v>12</v>
      </c>
      <c r="B294" s="58" t="s">
        <v>415</v>
      </c>
      <c r="C294" s="41" t="s">
        <v>416</v>
      </c>
      <c r="D294" s="38">
        <v>78</v>
      </c>
      <c r="E294" s="15">
        <v>70</v>
      </c>
      <c r="F294" s="43">
        <f t="shared" si="36"/>
        <v>74</v>
      </c>
      <c r="G294" s="43" t="str">
        <f t="shared" si="37"/>
        <v>Đạt</v>
      </c>
    </row>
    <row r="295" spans="1:7" s="44" customFormat="1" ht="61.5" customHeight="1" x14ac:dyDescent="0.25">
      <c r="A295" s="38">
        <v>13</v>
      </c>
      <c r="B295" s="58" t="s">
        <v>417</v>
      </c>
      <c r="C295" s="41" t="s">
        <v>418</v>
      </c>
      <c r="D295" s="38">
        <v>59</v>
      </c>
      <c r="E295" s="15">
        <v>64</v>
      </c>
      <c r="F295" s="43">
        <f t="shared" si="36"/>
        <v>61.5</v>
      </c>
      <c r="G295" s="63" t="str">
        <f t="shared" si="37"/>
        <v>Không đạt</v>
      </c>
    </row>
    <row r="296" spans="1:7" s="44" customFormat="1" ht="31.5" x14ac:dyDescent="0.25">
      <c r="A296" s="38">
        <v>14</v>
      </c>
      <c r="B296" s="58" t="s">
        <v>419</v>
      </c>
      <c r="C296" s="41" t="s">
        <v>420</v>
      </c>
      <c r="D296" s="38">
        <v>74</v>
      </c>
      <c r="E296" s="15">
        <v>76</v>
      </c>
      <c r="F296" s="43">
        <f t="shared" si="36"/>
        <v>75</v>
      </c>
      <c r="G296" s="43" t="str">
        <f t="shared" si="37"/>
        <v>Đạt</v>
      </c>
    </row>
    <row r="297" spans="1:7" s="44" customFormat="1" ht="31.5" x14ac:dyDescent="0.25">
      <c r="A297" s="38">
        <v>15</v>
      </c>
      <c r="B297" s="58" t="s">
        <v>421</v>
      </c>
      <c r="C297" s="41" t="s">
        <v>422</v>
      </c>
      <c r="D297" s="38">
        <v>76</v>
      </c>
      <c r="E297" s="15">
        <v>75</v>
      </c>
      <c r="F297" s="43">
        <f t="shared" si="36"/>
        <v>75.5</v>
      </c>
      <c r="G297" s="43" t="str">
        <f t="shared" si="37"/>
        <v>Đạt</v>
      </c>
    </row>
    <row r="298" spans="1:7" s="44" customFormat="1" ht="45.75" customHeight="1" x14ac:dyDescent="0.25">
      <c r="A298" s="38">
        <v>16</v>
      </c>
      <c r="B298" s="93" t="s">
        <v>842</v>
      </c>
      <c r="C298" s="94" t="s">
        <v>843</v>
      </c>
      <c r="D298" s="38">
        <v>80</v>
      </c>
      <c r="E298" s="15">
        <v>82</v>
      </c>
      <c r="F298" s="43">
        <f t="shared" si="36"/>
        <v>81</v>
      </c>
      <c r="G298" s="43" t="str">
        <f t="shared" si="37"/>
        <v>Đạt</v>
      </c>
    </row>
    <row r="299" spans="1:7" s="44" customFormat="1" ht="15.75" x14ac:dyDescent="0.25">
      <c r="A299" s="60" t="s">
        <v>423</v>
      </c>
      <c r="B299" s="61"/>
      <c r="C299" s="61"/>
      <c r="D299" s="61"/>
      <c r="E299" s="61"/>
      <c r="F299" s="61"/>
      <c r="G299" s="61"/>
    </row>
    <row r="300" spans="1:7" s="44" customFormat="1" ht="63" x14ac:dyDescent="0.25">
      <c r="A300" s="39">
        <v>1</v>
      </c>
      <c r="B300" s="64" t="s">
        <v>424</v>
      </c>
      <c r="C300" s="41" t="s">
        <v>425</v>
      </c>
      <c r="D300" s="38">
        <v>77</v>
      </c>
      <c r="E300" s="15">
        <v>79</v>
      </c>
      <c r="F300" s="43">
        <f t="shared" ref="F300:F307" si="38">(D300+E300)/2</f>
        <v>78</v>
      </c>
      <c r="G300" s="43" t="str">
        <f t="shared" ref="G300:G307" si="39">IF(F300&gt;=70,"Đạt","Không đạt")</f>
        <v>Đạt</v>
      </c>
    </row>
    <row r="301" spans="1:7" s="44" customFormat="1" ht="47.25" x14ac:dyDescent="0.25">
      <c r="A301" s="39">
        <v>2</v>
      </c>
      <c r="B301" s="64" t="s">
        <v>426</v>
      </c>
      <c r="C301" s="41" t="s">
        <v>427</v>
      </c>
      <c r="D301" s="38">
        <v>74</v>
      </c>
      <c r="E301" s="15">
        <v>74</v>
      </c>
      <c r="F301" s="43">
        <f t="shared" si="38"/>
        <v>74</v>
      </c>
      <c r="G301" s="43" t="str">
        <f t="shared" si="39"/>
        <v>Đạt</v>
      </c>
    </row>
    <row r="302" spans="1:7" s="44" customFormat="1" ht="31.5" x14ac:dyDescent="0.25">
      <c r="A302" s="39">
        <v>3</v>
      </c>
      <c r="B302" s="64" t="s">
        <v>428</v>
      </c>
      <c r="C302" s="41" t="s">
        <v>429</v>
      </c>
      <c r="D302" s="38">
        <v>75</v>
      </c>
      <c r="E302" s="15">
        <v>74</v>
      </c>
      <c r="F302" s="43">
        <f t="shared" si="38"/>
        <v>74.5</v>
      </c>
      <c r="G302" s="43" t="str">
        <f t="shared" si="39"/>
        <v>Đạt</v>
      </c>
    </row>
    <row r="303" spans="1:7" s="44" customFormat="1" ht="47.25" x14ac:dyDescent="0.25">
      <c r="A303" s="38">
        <v>4</v>
      </c>
      <c r="B303" s="64" t="s">
        <v>430</v>
      </c>
      <c r="C303" s="41" t="s">
        <v>431</v>
      </c>
      <c r="D303" s="38">
        <v>81</v>
      </c>
      <c r="E303" s="15">
        <v>74</v>
      </c>
      <c r="F303" s="43">
        <f t="shared" si="38"/>
        <v>77.5</v>
      </c>
      <c r="G303" s="43" t="str">
        <f t="shared" si="39"/>
        <v>Đạt</v>
      </c>
    </row>
    <row r="304" spans="1:7" s="44" customFormat="1" ht="31.5" x14ac:dyDescent="0.25">
      <c r="A304" s="38">
        <v>5</v>
      </c>
      <c r="B304" s="65" t="s">
        <v>432</v>
      </c>
      <c r="C304" s="41" t="s">
        <v>433</v>
      </c>
      <c r="D304" s="38">
        <v>86</v>
      </c>
      <c r="E304" s="15">
        <v>87</v>
      </c>
      <c r="F304" s="43">
        <f t="shared" si="38"/>
        <v>86.5</v>
      </c>
      <c r="G304" s="43" t="str">
        <f t="shared" si="39"/>
        <v>Đạt</v>
      </c>
    </row>
    <row r="305" spans="1:7" s="44" customFormat="1" ht="31.5" x14ac:dyDescent="0.25">
      <c r="A305" s="38">
        <v>6</v>
      </c>
      <c r="B305" s="64" t="s">
        <v>434</v>
      </c>
      <c r="C305" s="41" t="s">
        <v>435</v>
      </c>
      <c r="D305" s="38">
        <v>74</v>
      </c>
      <c r="E305" s="15">
        <v>72</v>
      </c>
      <c r="F305" s="43">
        <f t="shared" si="38"/>
        <v>73</v>
      </c>
      <c r="G305" s="43" t="str">
        <f t="shared" si="39"/>
        <v>Đạt</v>
      </c>
    </row>
    <row r="306" spans="1:7" s="44" customFormat="1" ht="31.5" x14ac:dyDescent="0.25">
      <c r="A306" s="38">
        <v>7</v>
      </c>
      <c r="B306" s="64" t="s">
        <v>436</v>
      </c>
      <c r="C306" s="41" t="s">
        <v>437</v>
      </c>
      <c r="D306" s="38">
        <v>72</v>
      </c>
      <c r="E306" s="15">
        <v>72</v>
      </c>
      <c r="F306" s="43">
        <f t="shared" si="38"/>
        <v>72</v>
      </c>
      <c r="G306" s="43" t="str">
        <f t="shared" si="39"/>
        <v>Đạt</v>
      </c>
    </row>
    <row r="307" spans="1:7" s="44" customFormat="1" ht="79.5" customHeight="1" x14ac:dyDescent="0.25">
      <c r="A307" s="38">
        <v>8</v>
      </c>
      <c r="B307" s="64" t="s">
        <v>902</v>
      </c>
      <c r="C307" s="41" t="s">
        <v>438</v>
      </c>
      <c r="D307" s="38">
        <v>62</v>
      </c>
      <c r="E307" s="15">
        <v>62</v>
      </c>
      <c r="F307" s="43">
        <f t="shared" si="38"/>
        <v>62</v>
      </c>
      <c r="G307" s="63" t="str">
        <f t="shared" si="39"/>
        <v>Không đạt</v>
      </c>
    </row>
    <row r="308" spans="1:7" s="44" customFormat="1" ht="15.75" x14ac:dyDescent="0.25">
      <c r="A308" s="60" t="s">
        <v>439</v>
      </c>
      <c r="B308" s="61"/>
      <c r="C308" s="61"/>
      <c r="D308" s="61"/>
      <c r="E308" s="61"/>
      <c r="F308" s="61"/>
      <c r="G308" s="61"/>
    </row>
    <row r="309" spans="1:7" s="44" customFormat="1" ht="31.5" x14ac:dyDescent="0.25">
      <c r="A309" s="39">
        <v>1</v>
      </c>
      <c r="B309" s="64" t="s">
        <v>474</v>
      </c>
      <c r="C309" s="41" t="s">
        <v>475</v>
      </c>
      <c r="D309" s="39">
        <v>80</v>
      </c>
      <c r="E309" s="15">
        <v>82</v>
      </c>
      <c r="F309" s="43">
        <f t="shared" ref="F309:F327" si="40">(D309+E309)/2</f>
        <v>81</v>
      </c>
      <c r="G309" s="43" t="str">
        <f t="shared" ref="G309:G327" si="41">IF(F309&gt;=70,"Đạt","Không đạt")</f>
        <v>Đạt</v>
      </c>
    </row>
    <row r="310" spans="1:7" s="44" customFormat="1" ht="31.5" x14ac:dyDescent="0.25">
      <c r="A310" s="39">
        <v>2</v>
      </c>
      <c r="B310" s="64" t="s">
        <v>440</v>
      </c>
      <c r="C310" s="41" t="s">
        <v>441</v>
      </c>
      <c r="D310" s="39">
        <v>79</v>
      </c>
      <c r="E310" s="15">
        <v>81</v>
      </c>
      <c r="F310" s="43">
        <f t="shared" si="40"/>
        <v>80</v>
      </c>
      <c r="G310" s="43" t="str">
        <f t="shared" si="41"/>
        <v>Đạt</v>
      </c>
    </row>
    <row r="311" spans="1:7" s="44" customFormat="1" ht="47.25" x14ac:dyDescent="0.25">
      <c r="A311" s="39">
        <v>3</v>
      </c>
      <c r="B311" s="64" t="s">
        <v>442</v>
      </c>
      <c r="C311" s="41" t="s">
        <v>443</v>
      </c>
      <c r="D311" s="39">
        <v>79</v>
      </c>
      <c r="E311" s="15">
        <v>73</v>
      </c>
      <c r="F311" s="43">
        <f t="shared" si="40"/>
        <v>76</v>
      </c>
      <c r="G311" s="43" t="str">
        <f t="shared" si="41"/>
        <v>Đạt</v>
      </c>
    </row>
    <row r="312" spans="1:7" s="44" customFormat="1" ht="31.5" x14ac:dyDescent="0.25">
      <c r="A312" s="39">
        <v>4</v>
      </c>
      <c r="B312" s="64" t="s">
        <v>444</v>
      </c>
      <c r="C312" s="41" t="s">
        <v>445</v>
      </c>
      <c r="D312" s="39">
        <v>77</v>
      </c>
      <c r="E312" s="15">
        <v>78</v>
      </c>
      <c r="F312" s="43">
        <f t="shared" si="40"/>
        <v>77.5</v>
      </c>
      <c r="G312" s="43" t="str">
        <f t="shared" si="41"/>
        <v>Đạt</v>
      </c>
    </row>
    <row r="313" spans="1:7" s="44" customFormat="1" ht="47.25" x14ac:dyDescent="0.25">
      <c r="A313" s="39">
        <v>5</v>
      </c>
      <c r="B313" s="64" t="s">
        <v>446</v>
      </c>
      <c r="C313" s="41" t="s">
        <v>445</v>
      </c>
      <c r="D313" s="39">
        <v>70</v>
      </c>
      <c r="E313" s="15">
        <v>70</v>
      </c>
      <c r="F313" s="43">
        <f t="shared" si="40"/>
        <v>70</v>
      </c>
      <c r="G313" s="43" t="str">
        <f t="shared" si="41"/>
        <v>Đạt</v>
      </c>
    </row>
    <row r="314" spans="1:7" s="44" customFormat="1" ht="31.5" x14ac:dyDescent="0.25">
      <c r="A314" s="39">
        <v>6</v>
      </c>
      <c r="B314" s="64" t="s">
        <v>447</v>
      </c>
      <c r="C314" s="41" t="s">
        <v>448</v>
      </c>
      <c r="D314" s="39">
        <v>72</v>
      </c>
      <c r="E314" s="15">
        <v>70</v>
      </c>
      <c r="F314" s="43">
        <f t="shared" si="40"/>
        <v>71</v>
      </c>
      <c r="G314" s="43" t="str">
        <f t="shared" si="41"/>
        <v>Đạt</v>
      </c>
    </row>
    <row r="315" spans="1:7" s="44" customFormat="1" ht="31.5" x14ac:dyDescent="0.25">
      <c r="A315" s="39">
        <v>7</v>
      </c>
      <c r="B315" s="64" t="s">
        <v>449</v>
      </c>
      <c r="C315" s="41" t="s">
        <v>450</v>
      </c>
      <c r="D315" s="39">
        <v>74</v>
      </c>
      <c r="E315" s="15">
        <v>74</v>
      </c>
      <c r="F315" s="43">
        <f t="shared" si="40"/>
        <v>74</v>
      </c>
      <c r="G315" s="43" t="str">
        <f t="shared" si="41"/>
        <v>Đạt</v>
      </c>
    </row>
    <row r="316" spans="1:7" s="44" customFormat="1" ht="16.5" x14ac:dyDescent="0.25">
      <c r="A316" s="39">
        <v>8</v>
      </c>
      <c r="B316" s="65" t="s">
        <v>451</v>
      </c>
      <c r="C316" s="41" t="s">
        <v>452</v>
      </c>
      <c r="D316" s="39">
        <v>74</v>
      </c>
      <c r="E316" s="15">
        <v>71</v>
      </c>
      <c r="F316" s="43">
        <f t="shared" si="40"/>
        <v>72.5</v>
      </c>
      <c r="G316" s="43" t="str">
        <f t="shared" si="41"/>
        <v>Đạt</v>
      </c>
    </row>
    <row r="317" spans="1:7" s="44" customFormat="1" ht="31.5" x14ac:dyDescent="0.25">
      <c r="A317" s="39">
        <v>9</v>
      </c>
      <c r="B317" s="64" t="s">
        <v>453</v>
      </c>
      <c r="C317" s="41" t="s">
        <v>454</v>
      </c>
      <c r="D317" s="39">
        <v>73</v>
      </c>
      <c r="E317" s="15">
        <v>74</v>
      </c>
      <c r="F317" s="43">
        <f t="shared" si="40"/>
        <v>73.5</v>
      </c>
      <c r="G317" s="43" t="str">
        <f t="shared" si="41"/>
        <v>Đạt</v>
      </c>
    </row>
    <row r="318" spans="1:7" s="44" customFormat="1" ht="31.5" x14ac:dyDescent="0.25">
      <c r="A318" s="39">
        <v>10</v>
      </c>
      <c r="B318" s="64" t="s">
        <v>455</v>
      </c>
      <c r="C318" s="41" t="s">
        <v>456</v>
      </c>
      <c r="D318" s="39">
        <v>70</v>
      </c>
      <c r="E318" s="15">
        <v>72</v>
      </c>
      <c r="F318" s="43">
        <f t="shared" si="40"/>
        <v>71</v>
      </c>
      <c r="G318" s="43" t="str">
        <f t="shared" si="41"/>
        <v>Đạt</v>
      </c>
    </row>
    <row r="319" spans="1:7" s="44" customFormat="1" ht="47.25" x14ac:dyDescent="0.25">
      <c r="A319" s="39">
        <v>11</v>
      </c>
      <c r="B319" s="64" t="s">
        <v>896</v>
      </c>
      <c r="C319" s="41" t="s">
        <v>457</v>
      </c>
      <c r="D319" s="39">
        <v>72</v>
      </c>
      <c r="E319" s="15">
        <v>72</v>
      </c>
      <c r="F319" s="43">
        <f t="shared" si="40"/>
        <v>72</v>
      </c>
      <c r="G319" s="43" t="str">
        <f t="shared" si="41"/>
        <v>Đạt</v>
      </c>
    </row>
    <row r="320" spans="1:7" s="44" customFormat="1" ht="31.5" x14ac:dyDescent="0.25">
      <c r="A320" s="39">
        <v>12</v>
      </c>
      <c r="B320" s="64" t="s">
        <v>458</v>
      </c>
      <c r="C320" s="41" t="s">
        <v>459</v>
      </c>
      <c r="D320" s="39">
        <v>70</v>
      </c>
      <c r="E320" s="15">
        <v>70</v>
      </c>
      <c r="F320" s="43">
        <f t="shared" si="40"/>
        <v>70</v>
      </c>
      <c r="G320" s="43" t="str">
        <f t="shared" si="41"/>
        <v>Đạt</v>
      </c>
    </row>
    <row r="321" spans="1:7" s="44" customFormat="1" ht="31.5" x14ac:dyDescent="0.25">
      <c r="A321" s="39">
        <v>13</v>
      </c>
      <c r="B321" s="64" t="s">
        <v>460</v>
      </c>
      <c r="C321" s="41" t="s">
        <v>461</v>
      </c>
      <c r="D321" s="39">
        <v>70</v>
      </c>
      <c r="E321" s="15">
        <v>72</v>
      </c>
      <c r="F321" s="43">
        <f t="shared" si="40"/>
        <v>71</v>
      </c>
      <c r="G321" s="43" t="str">
        <f t="shared" si="41"/>
        <v>Đạt</v>
      </c>
    </row>
    <row r="322" spans="1:7" s="44" customFormat="1" ht="47.25" x14ac:dyDescent="0.25">
      <c r="A322" s="39">
        <v>14</v>
      </c>
      <c r="B322" s="64" t="s">
        <v>462</v>
      </c>
      <c r="C322" s="41" t="s">
        <v>463</v>
      </c>
      <c r="D322" s="39">
        <v>70</v>
      </c>
      <c r="E322" s="15">
        <v>75</v>
      </c>
      <c r="F322" s="43">
        <f t="shared" si="40"/>
        <v>72.5</v>
      </c>
      <c r="G322" s="43" t="str">
        <f t="shared" si="41"/>
        <v>Đạt</v>
      </c>
    </row>
    <row r="323" spans="1:7" s="44" customFormat="1" ht="31.5" x14ac:dyDescent="0.25">
      <c r="A323" s="39">
        <v>15</v>
      </c>
      <c r="B323" s="64" t="s">
        <v>464</v>
      </c>
      <c r="C323" s="41" t="s">
        <v>465</v>
      </c>
      <c r="D323" s="39">
        <v>77</v>
      </c>
      <c r="E323" s="15">
        <v>76</v>
      </c>
      <c r="F323" s="43">
        <f t="shared" si="40"/>
        <v>76.5</v>
      </c>
      <c r="G323" s="43" t="str">
        <f t="shared" si="41"/>
        <v>Đạt</v>
      </c>
    </row>
    <row r="324" spans="1:7" s="44" customFormat="1" ht="31.5" x14ac:dyDescent="0.25">
      <c r="A324" s="39">
        <v>16</v>
      </c>
      <c r="B324" s="64" t="s">
        <v>466</v>
      </c>
      <c r="C324" s="41" t="s">
        <v>467</v>
      </c>
      <c r="D324" s="39">
        <v>70</v>
      </c>
      <c r="E324" s="15">
        <v>70</v>
      </c>
      <c r="F324" s="43">
        <f t="shared" si="40"/>
        <v>70</v>
      </c>
      <c r="G324" s="43" t="str">
        <f t="shared" si="41"/>
        <v>Đạt</v>
      </c>
    </row>
    <row r="325" spans="1:7" s="44" customFormat="1" ht="31.5" x14ac:dyDescent="0.25">
      <c r="A325" s="39">
        <v>17</v>
      </c>
      <c r="B325" s="64" t="s">
        <v>468</v>
      </c>
      <c r="C325" s="41" t="s">
        <v>469</v>
      </c>
      <c r="D325" s="39">
        <v>81</v>
      </c>
      <c r="E325" s="15">
        <v>83</v>
      </c>
      <c r="F325" s="43">
        <f t="shared" si="40"/>
        <v>82</v>
      </c>
      <c r="G325" s="43" t="str">
        <f t="shared" si="41"/>
        <v>Đạt</v>
      </c>
    </row>
    <row r="326" spans="1:7" s="44" customFormat="1" ht="31.5" x14ac:dyDescent="0.25">
      <c r="A326" s="39">
        <v>18</v>
      </c>
      <c r="B326" s="64" t="s">
        <v>470</v>
      </c>
      <c r="C326" s="41" t="s">
        <v>471</v>
      </c>
      <c r="D326" s="39">
        <v>82</v>
      </c>
      <c r="E326" s="15">
        <v>87</v>
      </c>
      <c r="F326" s="43">
        <f t="shared" si="40"/>
        <v>84.5</v>
      </c>
      <c r="G326" s="43" t="str">
        <f t="shared" si="41"/>
        <v>Đạt</v>
      </c>
    </row>
    <row r="327" spans="1:7" s="44" customFormat="1" ht="27.75" customHeight="1" x14ac:dyDescent="0.25">
      <c r="A327" s="39">
        <v>19</v>
      </c>
      <c r="B327" s="64" t="s">
        <v>472</v>
      </c>
      <c r="C327" s="41" t="s">
        <v>473</v>
      </c>
      <c r="D327" s="39">
        <v>74</v>
      </c>
      <c r="E327" s="15">
        <v>74</v>
      </c>
      <c r="F327" s="43">
        <f t="shared" si="40"/>
        <v>74</v>
      </c>
      <c r="G327" s="43" t="str">
        <f t="shared" si="41"/>
        <v>Đạt</v>
      </c>
    </row>
    <row r="328" spans="1:7" s="44" customFormat="1" ht="15.75" x14ac:dyDescent="0.25">
      <c r="A328" s="60" t="s">
        <v>476</v>
      </c>
      <c r="B328" s="61"/>
      <c r="C328" s="61"/>
      <c r="D328" s="61"/>
      <c r="E328" s="61"/>
      <c r="F328" s="61"/>
      <c r="G328" s="61"/>
    </row>
    <row r="329" spans="1:7" s="44" customFormat="1" ht="31.5" x14ac:dyDescent="0.25">
      <c r="A329" s="39">
        <v>1</v>
      </c>
      <c r="B329" s="64" t="s">
        <v>477</v>
      </c>
      <c r="C329" s="41" t="s">
        <v>478</v>
      </c>
      <c r="D329" s="39">
        <v>72</v>
      </c>
      <c r="E329" s="15">
        <v>71</v>
      </c>
      <c r="F329" s="43">
        <f t="shared" ref="F329:F346" si="42">(D329+E329)/2</f>
        <v>71.5</v>
      </c>
      <c r="G329" s="43" t="str">
        <f t="shared" ref="G329:G346" si="43">IF(F329&gt;=70,"Đạt","Không đạt")</f>
        <v>Đạt</v>
      </c>
    </row>
    <row r="330" spans="1:7" s="44" customFormat="1" ht="74.25" customHeight="1" x14ac:dyDescent="0.25">
      <c r="A330" s="39">
        <v>2</v>
      </c>
      <c r="B330" s="65" t="s">
        <v>479</v>
      </c>
      <c r="C330" s="41" t="s">
        <v>480</v>
      </c>
      <c r="D330" s="39">
        <v>60</v>
      </c>
      <c r="E330" s="15">
        <v>55</v>
      </c>
      <c r="F330" s="43">
        <f t="shared" si="42"/>
        <v>57.5</v>
      </c>
      <c r="G330" s="88" t="str">
        <f t="shared" si="43"/>
        <v>Không đạt</v>
      </c>
    </row>
    <row r="331" spans="1:7" s="44" customFormat="1" ht="31.5" x14ac:dyDescent="0.25">
      <c r="A331" s="39">
        <v>3</v>
      </c>
      <c r="B331" s="65" t="s">
        <v>481</v>
      </c>
      <c r="C331" s="41" t="s">
        <v>482</v>
      </c>
      <c r="D331" s="39">
        <v>73</v>
      </c>
      <c r="E331" s="15">
        <v>73</v>
      </c>
      <c r="F331" s="43">
        <f t="shared" si="42"/>
        <v>73</v>
      </c>
      <c r="G331" s="43" t="str">
        <f t="shared" si="43"/>
        <v>Đạt</v>
      </c>
    </row>
    <row r="332" spans="1:7" s="44" customFormat="1" ht="31.5" x14ac:dyDescent="0.25">
      <c r="A332" s="39">
        <v>4</v>
      </c>
      <c r="B332" s="65" t="s">
        <v>483</v>
      </c>
      <c r="C332" s="41" t="s">
        <v>484</v>
      </c>
      <c r="D332" s="39">
        <v>78</v>
      </c>
      <c r="E332" s="15">
        <v>75</v>
      </c>
      <c r="F332" s="43">
        <f t="shared" si="42"/>
        <v>76.5</v>
      </c>
      <c r="G332" s="43" t="str">
        <f t="shared" si="43"/>
        <v>Đạt</v>
      </c>
    </row>
    <row r="333" spans="1:7" s="44" customFormat="1" ht="46.5" customHeight="1" x14ac:dyDescent="0.25">
      <c r="A333" s="39">
        <v>5</v>
      </c>
      <c r="B333" s="65" t="s">
        <v>485</v>
      </c>
      <c r="C333" s="41" t="s">
        <v>486</v>
      </c>
      <c r="D333" s="39">
        <v>75</v>
      </c>
      <c r="E333" s="15">
        <v>75</v>
      </c>
      <c r="F333" s="43">
        <f t="shared" si="42"/>
        <v>75</v>
      </c>
      <c r="G333" s="43" t="str">
        <f t="shared" si="43"/>
        <v>Đạt</v>
      </c>
    </row>
    <row r="334" spans="1:7" s="44" customFormat="1" ht="81.75" customHeight="1" x14ac:dyDescent="0.25">
      <c r="A334" s="39">
        <v>6</v>
      </c>
      <c r="B334" s="65" t="s">
        <v>487</v>
      </c>
      <c r="C334" s="41" t="s">
        <v>488</v>
      </c>
      <c r="D334" s="39">
        <v>56</v>
      </c>
      <c r="E334" s="15">
        <v>58</v>
      </c>
      <c r="F334" s="43">
        <f t="shared" si="42"/>
        <v>57</v>
      </c>
      <c r="G334" s="88" t="str">
        <f t="shared" si="43"/>
        <v>Không đạt</v>
      </c>
    </row>
    <row r="335" spans="1:7" s="44" customFormat="1" ht="31.5" x14ac:dyDescent="0.25">
      <c r="A335" s="39">
        <v>7</v>
      </c>
      <c r="B335" s="65" t="s">
        <v>489</v>
      </c>
      <c r="C335" s="41" t="s">
        <v>490</v>
      </c>
      <c r="D335" s="39">
        <v>74</v>
      </c>
      <c r="E335" s="15">
        <v>70</v>
      </c>
      <c r="F335" s="43">
        <f t="shared" si="42"/>
        <v>72</v>
      </c>
      <c r="G335" s="43" t="str">
        <f t="shared" si="43"/>
        <v>Đạt</v>
      </c>
    </row>
    <row r="336" spans="1:7" s="44" customFormat="1" ht="31.5" x14ac:dyDescent="0.25">
      <c r="A336" s="39">
        <v>8</v>
      </c>
      <c r="B336" s="65" t="s">
        <v>491</v>
      </c>
      <c r="C336" s="41" t="s">
        <v>492</v>
      </c>
      <c r="D336" s="39">
        <v>78</v>
      </c>
      <c r="E336" s="15">
        <v>75</v>
      </c>
      <c r="F336" s="43">
        <f t="shared" si="42"/>
        <v>76.5</v>
      </c>
      <c r="G336" s="43" t="str">
        <f t="shared" si="43"/>
        <v>Đạt</v>
      </c>
    </row>
    <row r="337" spans="1:7" s="44" customFormat="1" ht="31.5" x14ac:dyDescent="0.25">
      <c r="A337" s="39">
        <v>9</v>
      </c>
      <c r="B337" s="65" t="s">
        <v>493</v>
      </c>
      <c r="C337" s="41" t="s">
        <v>494</v>
      </c>
      <c r="D337" s="39">
        <v>71</v>
      </c>
      <c r="E337" s="15">
        <v>72</v>
      </c>
      <c r="F337" s="43">
        <f t="shared" si="42"/>
        <v>71.5</v>
      </c>
      <c r="G337" s="43" t="str">
        <f t="shared" si="43"/>
        <v>Đạt</v>
      </c>
    </row>
    <row r="338" spans="1:7" s="44" customFormat="1" ht="31.5" x14ac:dyDescent="0.25">
      <c r="A338" s="39">
        <v>10</v>
      </c>
      <c r="B338" s="65" t="s">
        <v>495</v>
      </c>
      <c r="C338" s="41" t="s">
        <v>496</v>
      </c>
      <c r="D338" s="39">
        <v>73</v>
      </c>
      <c r="E338" s="15">
        <v>72</v>
      </c>
      <c r="F338" s="43">
        <f t="shared" si="42"/>
        <v>72.5</v>
      </c>
      <c r="G338" s="43" t="str">
        <f t="shared" si="43"/>
        <v>Đạt</v>
      </c>
    </row>
    <row r="339" spans="1:7" s="44" customFormat="1" ht="31.5" x14ac:dyDescent="0.25">
      <c r="A339" s="39">
        <v>11</v>
      </c>
      <c r="B339" s="65" t="s">
        <v>497</v>
      </c>
      <c r="C339" s="41" t="s">
        <v>498</v>
      </c>
      <c r="D339" s="39">
        <v>75</v>
      </c>
      <c r="E339" s="15">
        <v>74</v>
      </c>
      <c r="F339" s="43">
        <f t="shared" si="42"/>
        <v>74.5</v>
      </c>
      <c r="G339" s="43" t="str">
        <f t="shared" si="43"/>
        <v>Đạt</v>
      </c>
    </row>
    <row r="340" spans="1:7" s="44" customFormat="1" ht="78.75" customHeight="1" x14ac:dyDescent="0.25">
      <c r="A340" s="39">
        <v>12</v>
      </c>
      <c r="B340" s="65" t="s">
        <v>499</v>
      </c>
      <c r="C340" s="41" t="s">
        <v>500</v>
      </c>
      <c r="D340" s="39">
        <v>60</v>
      </c>
      <c r="E340" s="15">
        <v>59</v>
      </c>
      <c r="F340" s="43">
        <f t="shared" si="42"/>
        <v>59.5</v>
      </c>
      <c r="G340" s="63" t="str">
        <f t="shared" si="43"/>
        <v>Không đạt</v>
      </c>
    </row>
    <row r="341" spans="1:7" s="44" customFormat="1" ht="47.25" x14ac:dyDescent="0.25">
      <c r="A341" s="39">
        <v>13</v>
      </c>
      <c r="B341" s="65" t="s">
        <v>501</v>
      </c>
      <c r="C341" s="41" t="s">
        <v>502</v>
      </c>
      <c r="D341" s="39">
        <v>77</v>
      </c>
      <c r="E341" s="15">
        <v>77</v>
      </c>
      <c r="F341" s="43">
        <f t="shared" si="42"/>
        <v>77</v>
      </c>
      <c r="G341" s="43" t="str">
        <f t="shared" si="43"/>
        <v>Đạt</v>
      </c>
    </row>
    <row r="342" spans="1:7" s="44" customFormat="1" ht="31.5" x14ac:dyDescent="0.25">
      <c r="A342" s="39">
        <v>14</v>
      </c>
      <c r="B342" s="64" t="s">
        <v>503</v>
      </c>
      <c r="C342" s="41" t="s">
        <v>504</v>
      </c>
      <c r="D342" s="39">
        <v>77</v>
      </c>
      <c r="E342" s="15">
        <v>77</v>
      </c>
      <c r="F342" s="43">
        <f t="shared" si="42"/>
        <v>77</v>
      </c>
      <c r="G342" s="43" t="str">
        <f t="shared" si="43"/>
        <v>Đạt</v>
      </c>
    </row>
    <row r="343" spans="1:7" s="44" customFormat="1" ht="31.5" x14ac:dyDescent="0.25">
      <c r="A343" s="39">
        <v>15</v>
      </c>
      <c r="B343" s="65" t="s">
        <v>505</v>
      </c>
      <c r="C343" s="41" t="s">
        <v>384</v>
      </c>
      <c r="D343" s="39">
        <v>74</v>
      </c>
      <c r="E343" s="15">
        <v>73</v>
      </c>
      <c r="F343" s="43">
        <f t="shared" si="42"/>
        <v>73.5</v>
      </c>
      <c r="G343" s="43" t="str">
        <f t="shared" si="43"/>
        <v>Đạt</v>
      </c>
    </row>
    <row r="344" spans="1:7" s="44" customFormat="1" ht="16.5" x14ac:dyDescent="0.25">
      <c r="A344" s="39">
        <v>16</v>
      </c>
      <c r="B344" s="65" t="s">
        <v>506</v>
      </c>
      <c r="C344" s="41" t="s">
        <v>507</v>
      </c>
      <c r="D344" s="39">
        <v>74</v>
      </c>
      <c r="E344" s="15">
        <v>74</v>
      </c>
      <c r="F344" s="43">
        <f t="shared" si="42"/>
        <v>74</v>
      </c>
      <c r="G344" s="43" t="str">
        <f t="shared" si="43"/>
        <v>Đạt</v>
      </c>
    </row>
    <row r="345" spans="1:7" s="44" customFormat="1" ht="16.5" x14ac:dyDescent="0.25">
      <c r="A345" s="39">
        <v>17</v>
      </c>
      <c r="B345" s="65" t="s">
        <v>508</v>
      </c>
      <c r="C345" s="41" t="s">
        <v>509</v>
      </c>
      <c r="D345" s="39">
        <v>72</v>
      </c>
      <c r="E345" s="15">
        <v>75</v>
      </c>
      <c r="F345" s="43">
        <f t="shared" si="42"/>
        <v>73.5</v>
      </c>
      <c r="G345" s="43" t="str">
        <f t="shared" si="43"/>
        <v>Đạt</v>
      </c>
    </row>
    <row r="346" spans="1:7" s="44" customFormat="1" ht="31.5" x14ac:dyDescent="0.25">
      <c r="A346" s="39">
        <v>18</v>
      </c>
      <c r="B346" s="92" t="s">
        <v>939</v>
      </c>
      <c r="C346" s="41" t="s">
        <v>940</v>
      </c>
      <c r="D346" s="39">
        <v>77</v>
      </c>
      <c r="E346" s="15">
        <v>77</v>
      </c>
      <c r="F346" s="43">
        <f t="shared" si="42"/>
        <v>77</v>
      </c>
      <c r="G346" s="43" t="str">
        <f t="shared" si="43"/>
        <v>Đạt</v>
      </c>
    </row>
    <row r="347" spans="1:7" s="44" customFormat="1" ht="15.75" x14ac:dyDescent="0.25">
      <c r="A347" s="60" t="s">
        <v>510</v>
      </c>
      <c r="B347" s="61"/>
      <c r="C347" s="61"/>
      <c r="D347" s="61"/>
      <c r="E347" s="61"/>
      <c r="F347" s="61"/>
      <c r="G347" s="61"/>
    </row>
    <row r="348" spans="1:7" s="44" customFormat="1" ht="18.75" x14ac:dyDescent="0.25">
      <c r="A348" s="38">
        <v>1</v>
      </c>
      <c r="B348" s="64" t="s">
        <v>511</v>
      </c>
      <c r="C348" s="41" t="s">
        <v>512</v>
      </c>
      <c r="D348" s="41">
        <v>74</v>
      </c>
      <c r="E348" s="15">
        <v>76</v>
      </c>
      <c r="F348" s="43">
        <f t="shared" ref="F348:F360" si="44">(D348+E348)/2</f>
        <v>75</v>
      </c>
      <c r="G348" s="43" t="str">
        <f t="shared" ref="G348:G360" si="45">IF(F348&gt;=70,"Đạt","Không đạt")</f>
        <v>Đạt</v>
      </c>
    </row>
    <row r="349" spans="1:7" s="44" customFormat="1" ht="47.25" x14ac:dyDescent="0.25">
      <c r="A349" s="38">
        <v>2</v>
      </c>
      <c r="B349" s="58" t="s">
        <v>513</v>
      </c>
      <c r="C349" s="41" t="s">
        <v>514</v>
      </c>
      <c r="D349" s="41">
        <v>80</v>
      </c>
      <c r="E349" s="15">
        <v>82</v>
      </c>
      <c r="F349" s="43">
        <f t="shared" si="44"/>
        <v>81</v>
      </c>
      <c r="G349" s="43" t="str">
        <f t="shared" si="45"/>
        <v>Đạt</v>
      </c>
    </row>
    <row r="350" spans="1:7" s="44" customFormat="1" ht="18.75" x14ac:dyDescent="0.25">
      <c r="A350" s="38">
        <v>3</v>
      </c>
      <c r="B350" s="41" t="s">
        <v>515</v>
      </c>
      <c r="C350" s="41" t="s">
        <v>516</v>
      </c>
      <c r="D350" s="41">
        <v>78</v>
      </c>
      <c r="E350" s="15">
        <v>78</v>
      </c>
      <c r="F350" s="43">
        <f t="shared" si="44"/>
        <v>78</v>
      </c>
      <c r="G350" s="43" t="str">
        <f t="shared" si="45"/>
        <v>Đạt</v>
      </c>
    </row>
    <row r="351" spans="1:7" s="44" customFormat="1" ht="47.25" x14ac:dyDescent="0.25">
      <c r="A351" s="38">
        <v>4</v>
      </c>
      <c r="B351" s="65" t="s">
        <v>517</v>
      </c>
      <c r="C351" s="41" t="s">
        <v>518</v>
      </c>
      <c r="D351" s="41">
        <v>77</v>
      </c>
      <c r="E351" s="15">
        <v>80</v>
      </c>
      <c r="F351" s="43">
        <f t="shared" si="44"/>
        <v>78.5</v>
      </c>
      <c r="G351" s="43" t="str">
        <f t="shared" si="45"/>
        <v>Đạt</v>
      </c>
    </row>
    <row r="352" spans="1:7" s="44" customFormat="1" ht="31.5" x14ac:dyDescent="0.25">
      <c r="A352" s="38">
        <v>5</v>
      </c>
      <c r="B352" s="65" t="s">
        <v>519</v>
      </c>
      <c r="C352" s="41" t="s">
        <v>520</v>
      </c>
      <c r="D352" s="41">
        <v>70</v>
      </c>
      <c r="E352" s="15">
        <v>74</v>
      </c>
      <c r="F352" s="43">
        <f t="shared" si="44"/>
        <v>72</v>
      </c>
      <c r="G352" s="43" t="str">
        <f t="shared" si="45"/>
        <v>Đạt</v>
      </c>
    </row>
    <row r="353" spans="1:7" s="44" customFormat="1" ht="34.5" x14ac:dyDescent="0.25">
      <c r="A353" s="38">
        <v>6</v>
      </c>
      <c r="B353" s="65" t="s">
        <v>957</v>
      </c>
      <c r="C353" s="41" t="s">
        <v>521</v>
      </c>
      <c r="D353" s="41">
        <v>78</v>
      </c>
      <c r="E353" s="15">
        <v>82</v>
      </c>
      <c r="F353" s="43">
        <f t="shared" si="44"/>
        <v>80</v>
      </c>
      <c r="G353" s="43" t="str">
        <f t="shared" si="45"/>
        <v>Đạt</v>
      </c>
    </row>
    <row r="354" spans="1:7" s="44" customFormat="1" ht="62.25" customHeight="1" x14ac:dyDescent="0.25">
      <c r="A354" s="38">
        <v>7</v>
      </c>
      <c r="B354" s="65" t="s">
        <v>522</v>
      </c>
      <c r="C354" s="41" t="s">
        <v>523</v>
      </c>
      <c r="D354" s="41">
        <v>60</v>
      </c>
      <c r="E354" s="15">
        <v>65</v>
      </c>
      <c r="F354" s="43">
        <f t="shared" si="44"/>
        <v>62.5</v>
      </c>
      <c r="G354" s="63" t="str">
        <f t="shared" si="45"/>
        <v>Không đạt</v>
      </c>
    </row>
    <row r="355" spans="1:7" s="44" customFormat="1" ht="31.5" x14ac:dyDescent="0.25">
      <c r="A355" s="38">
        <v>8</v>
      </c>
      <c r="B355" s="65" t="s">
        <v>524</v>
      </c>
      <c r="C355" s="41" t="s">
        <v>525</v>
      </c>
      <c r="D355" s="41">
        <v>72</v>
      </c>
      <c r="E355" s="15">
        <v>75</v>
      </c>
      <c r="F355" s="43">
        <f t="shared" si="44"/>
        <v>73.5</v>
      </c>
      <c r="G355" s="43" t="str">
        <f t="shared" si="45"/>
        <v>Đạt</v>
      </c>
    </row>
    <row r="356" spans="1:7" s="44" customFormat="1" ht="31.5" x14ac:dyDescent="0.25">
      <c r="A356" s="38">
        <v>9</v>
      </c>
      <c r="B356" s="65" t="s">
        <v>526</v>
      </c>
      <c r="C356" s="41" t="s">
        <v>527</v>
      </c>
      <c r="D356" s="41">
        <v>73</v>
      </c>
      <c r="E356" s="15">
        <v>71</v>
      </c>
      <c r="F356" s="43">
        <f t="shared" si="44"/>
        <v>72</v>
      </c>
      <c r="G356" s="43" t="str">
        <f t="shared" si="45"/>
        <v>Đạt</v>
      </c>
    </row>
    <row r="357" spans="1:7" s="44" customFormat="1" ht="18.75" x14ac:dyDescent="0.25">
      <c r="A357" s="38">
        <v>10</v>
      </c>
      <c r="B357" s="65" t="s">
        <v>528</v>
      </c>
      <c r="C357" s="41" t="s">
        <v>529</v>
      </c>
      <c r="D357" s="41">
        <v>74</v>
      </c>
      <c r="E357" s="15">
        <v>75</v>
      </c>
      <c r="F357" s="43">
        <f t="shared" si="44"/>
        <v>74.5</v>
      </c>
      <c r="G357" s="43" t="str">
        <f t="shared" si="45"/>
        <v>Đạt</v>
      </c>
    </row>
    <row r="358" spans="1:7" s="44" customFormat="1" ht="31.5" x14ac:dyDescent="0.25">
      <c r="A358" s="38">
        <v>11</v>
      </c>
      <c r="B358" s="65" t="s">
        <v>530</v>
      </c>
      <c r="C358" s="41" t="s">
        <v>531</v>
      </c>
      <c r="D358" s="41">
        <v>73</v>
      </c>
      <c r="E358" s="15">
        <v>74</v>
      </c>
      <c r="F358" s="43">
        <f t="shared" si="44"/>
        <v>73.5</v>
      </c>
      <c r="G358" s="43" t="str">
        <f t="shared" si="45"/>
        <v>Đạt</v>
      </c>
    </row>
    <row r="359" spans="1:7" s="44" customFormat="1" ht="31.5" x14ac:dyDescent="0.25">
      <c r="A359" s="38">
        <v>12</v>
      </c>
      <c r="B359" s="65" t="s">
        <v>532</v>
      </c>
      <c r="C359" s="41" t="s">
        <v>533</v>
      </c>
      <c r="D359" s="41">
        <v>72</v>
      </c>
      <c r="E359" s="15">
        <v>71</v>
      </c>
      <c r="F359" s="43">
        <f t="shared" si="44"/>
        <v>71.5</v>
      </c>
      <c r="G359" s="43" t="str">
        <f t="shared" si="45"/>
        <v>Đạt</v>
      </c>
    </row>
    <row r="360" spans="1:7" s="44" customFormat="1" ht="50.25" customHeight="1" x14ac:dyDescent="0.25">
      <c r="A360" s="38">
        <v>13</v>
      </c>
      <c r="B360" s="42" t="s">
        <v>946</v>
      </c>
      <c r="C360" s="41" t="s">
        <v>534</v>
      </c>
      <c r="D360" s="41">
        <v>78</v>
      </c>
      <c r="E360" s="15">
        <v>78</v>
      </c>
      <c r="F360" s="43">
        <f t="shared" si="44"/>
        <v>78</v>
      </c>
      <c r="G360" s="43" t="str">
        <f t="shared" si="45"/>
        <v>Đạt</v>
      </c>
    </row>
    <row r="361" spans="1:7" s="44" customFormat="1" ht="15.75" customHeight="1" x14ac:dyDescent="0.25">
      <c r="A361" s="95">
        <v>14</v>
      </c>
      <c r="B361" s="71" t="s">
        <v>535</v>
      </c>
      <c r="C361" s="71" t="s">
        <v>931</v>
      </c>
      <c r="D361" s="71">
        <v>76</v>
      </c>
      <c r="E361" s="84">
        <v>76</v>
      </c>
      <c r="F361" s="85">
        <f>(D361+E361)/2</f>
        <v>76</v>
      </c>
      <c r="G361" s="85" t="str">
        <f>IF(F361&gt;=70,"Đạt","Không đạt")</f>
        <v>Đạt</v>
      </c>
    </row>
    <row r="362" spans="1:7" s="44" customFormat="1" ht="39" customHeight="1" x14ac:dyDescent="0.25">
      <c r="A362" s="96"/>
      <c r="B362" s="71"/>
      <c r="C362" s="71"/>
      <c r="D362" s="71"/>
      <c r="E362" s="84"/>
      <c r="F362" s="85"/>
      <c r="G362" s="85"/>
    </row>
    <row r="363" spans="1:7" s="44" customFormat="1" ht="31.5" x14ac:dyDescent="0.25">
      <c r="A363" s="38">
        <v>15</v>
      </c>
      <c r="B363" s="65" t="s">
        <v>536</v>
      </c>
      <c r="C363" s="41" t="s">
        <v>537</v>
      </c>
      <c r="D363" s="41">
        <v>72</v>
      </c>
      <c r="E363" s="15">
        <v>75</v>
      </c>
      <c r="F363" s="43">
        <f t="shared" ref="F363:F368" si="46">(D363+E363)/2</f>
        <v>73.5</v>
      </c>
      <c r="G363" s="43" t="str">
        <f t="shared" ref="G363:G368" si="47">IF(F363&gt;=70,"Đạt","Không đạt")</f>
        <v>Đạt</v>
      </c>
    </row>
    <row r="364" spans="1:7" s="44" customFormat="1" ht="47.25" x14ac:dyDescent="0.25">
      <c r="A364" s="38">
        <v>16</v>
      </c>
      <c r="B364" s="65" t="s">
        <v>538</v>
      </c>
      <c r="C364" s="41" t="s">
        <v>539</v>
      </c>
      <c r="D364" s="41">
        <v>72</v>
      </c>
      <c r="E364" s="15">
        <v>76</v>
      </c>
      <c r="F364" s="43">
        <f t="shared" si="46"/>
        <v>74</v>
      </c>
      <c r="G364" s="43" t="str">
        <f t="shared" si="47"/>
        <v>Đạt</v>
      </c>
    </row>
    <row r="365" spans="1:7" s="44" customFormat="1" ht="31.5" x14ac:dyDescent="0.25">
      <c r="A365" s="38">
        <v>17</v>
      </c>
      <c r="B365" s="65" t="s">
        <v>540</v>
      </c>
      <c r="C365" s="41" t="s">
        <v>541</v>
      </c>
      <c r="D365" s="41">
        <v>75</v>
      </c>
      <c r="E365" s="15">
        <v>75</v>
      </c>
      <c r="F365" s="43">
        <f t="shared" si="46"/>
        <v>75</v>
      </c>
      <c r="G365" s="43" t="str">
        <f t="shared" si="47"/>
        <v>Đạt</v>
      </c>
    </row>
    <row r="366" spans="1:7" s="44" customFormat="1" ht="31.5" x14ac:dyDescent="0.25">
      <c r="A366" s="38">
        <v>18</v>
      </c>
      <c r="B366" s="65" t="s">
        <v>542</v>
      </c>
      <c r="C366" s="41" t="s">
        <v>543</v>
      </c>
      <c r="D366" s="41">
        <v>73</v>
      </c>
      <c r="E366" s="15">
        <v>75</v>
      </c>
      <c r="F366" s="43">
        <f t="shared" si="46"/>
        <v>74</v>
      </c>
      <c r="G366" s="43" t="str">
        <f t="shared" si="47"/>
        <v>Đạt</v>
      </c>
    </row>
    <row r="367" spans="1:7" s="44" customFormat="1" ht="67.5" customHeight="1" x14ac:dyDescent="0.25">
      <c r="A367" s="38">
        <v>19</v>
      </c>
      <c r="B367" s="65" t="s">
        <v>544</v>
      </c>
      <c r="C367" s="41" t="s">
        <v>545</v>
      </c>
      <c r="D367" s="41">
        <v>60</v>
      </c>
      <c r="E367" s="15">
        <v>58</v>
      </c>
      <c r="F367" s="43">
        <f t="shared" si="46"/>
        <v>59</v>
      </c>
      <c r="G367" s="63" t="str">
        <f t="shared" si="47"/>
        <v>Không đạt</v>
      </c>
    </row>
    <row r="368" spans="1:7" s="44" customFormat="1" ht="31.5" x14ac:dyDescent="0.25">
      <c r="A368" s="38">
        <v>20</v>
      </c>
      <c r="B368" s="65" t="s">
        <v>546</v>
      </c>
      <c r="C368" s="41" t="s">
        <v>547</v>
      </c>
      <c r="D368" s="41">
        <v>82</v>
      </c>
      <c r="E368" s="15">
        <v>78</v>
      </c>
      <c r="F368" s="43">
        <f t="shared" si="46"/>
        <v>80</v>
      </c>
      <c r="G368" s="43" t="str">
        <f t="shared" si="47"/>
        <v>Đạt</v>
      </c>
    </row>
    <row r="369" spans="1:7" s="44" customFormat="1" ht="15.75" x14ac:dyDescent="0.25">
      <c r="A369" s="60" t="s">
        <v>548</v>
      </c>
      <c r="B369" s="61"/>
      <c r="C369" s="61"/>
      <c r="D369" s="61"/>
      <c r="E369" s="61"/>
      <c r="F369" s="61"/>
      <c r="G369" s="61"/>
    </row>
    <row r="370" spans="1:7" s="44" customFormat="1" ht="31.5" x14ac:dyDescent="0.25">
      <c r="A370" s="38">
        <v>1</v>
      </c>
      <c r="B370" s="64" t="s">
        <v>549</v>
      </c>
      <c r="C370" s="41" t="s">
        <v>550</v>
      </c>
      <c r="D370" s="39">
        <v>85</v>
      </c>
      <c r="E370" s="15">
        <v>82</v>
      </c>
      <c r="F370" s="43">
        <f t="shared" ref="F370:F404" si="48">(D370+E370)/2</f>
        <v>83.5</v>
      </c>
      <c r="G370" s="43" t="str">
        <f t="shared" ref="G370:G404" si="49">IF(F370&gt;=70,"Đạt","Không đạt")</f>
        <v>Đạt</v>
      </c>
    </row>
    <row r="371" spans="1:7" s="44" customFormat="1" ht="31.5" x14ac:dyDescent="0.25">
      <c r="A371" s="38">
        <v>2</v>
      </c>
      <c r="B371" s="64" t="s">
        <v>551</v>
      </c>
      <c r="C371" s="41" t="s">
        <v>552</v>
      </c>
      <c r="D371" s="39">
        <v>72</v>
      </c>
      <c r="E371" s="15">
        <v>72</v>
      </c>
      <c r="F371" s="43">
        <f t="shared" si="48"/>
        <v>72</v>
      </c>
      <c r="G371" s="43" t="str">
        <f t="shared" si="49"/>
        <v>Đạt</v>
      </c>
    </row>
    <row r="372" spans="1:7" s="44" customFormat="1" ht="47.25" x14ac:dyDescent="0.25">
      <c r="A372" s="38">
        <v>3</v>
      </c>
      <c r="B372" s="97" t="s">
        <v>958</v>
      </c>
      <c r="C372" s="41" t="s">
        <v>553</v>
      </c>
      <c r="D372" s="39">
        <v>72</v>
      </c>
      <c r="E372" s="15">
        <v>70</v>
      </c>
      <c r="F372" s="43">
        <f t="shared" si="48"/>
        <v>71</v>
      </c>
      <c r="G372" s="43" t="str">
        <f t="shared" si="49"/>
        <v>Đạt</v>
      </c>
    </row>
    <row r="373" spans="1:7" s="44" customFormat="1" ht="62.25" customHeight="1" x14ac:dyDescent="0.25">
      <c r="A373" s="38">
        <v>4</v>
      </c>
      <c r="B373" s="64" t="s">
        <v>935</v>
      </c>
      <c r="C373" s="41" t="s">
        <v>553</v>
      </c>
      <c r="D373" s="39">
        <v>60</v>
      </c>
      <c r="E373" s="15">
        <v>60</v>
      </c>
      <c r="F373" s="43">
        <f t="shared" si="48"/>
        <v>60</v>
      </c>
      <c r="G373" s="63" t="str">
        <f t="shared" si="49"/>
        <v>Không đạt</v>
      </c>
    </row>
    <row r="374" spans="1:7" s="44" customFormat="1" ht="31.5" x14ac:dyDescent="0.25">
      <c r="A374" s="38">
        <v>5</v>
      </c>
      <c r="B374" s="64" t="s">
        <v>554</v>
      </c>
      <c r="C374" s="41" t="s">
        <v>555</v>
      </c>
      <c r="D374" s="39">
        <v>75</v>
      </c>
      <c r="E374" s="15">
        <v>73</v>
      </c>
      <c r="F374" s="43">
        <f t="shared" si="48"/>
        <v>74</v>
      </c>
      <c r="G374" s="43" t="str">
        <f t="shared" si="49"/>
        <v>Đạt</v>
      </c>
    </row>
    <row r="375" spans="1:7" s="44" customFormat="1" ht="31.5" x14ac:dyDescent="0.25">
      <c r="A375" s="38">
        <v>6</v>
      </c>
      <c r="B375" s="64" t="s">
        <v>556</v>
      </c>
      <c r="C375" s="41" t="s">
        <v>557</v>
      </c>
      <c r="D375" s="39">
        <v>85</v>
      </c>
      <c r="E375" s="15">
        <v>85</v>
      </c>
      <c r="F375" s="43">
        <f t="shared" si="48"/>
        <v>85</v>
      </c>
      <c r="G375" s="43" t="str">
        <f t="shared" si="49"/>
        <v>Đạt</v>
      </c>
    </row>
    <row r="376" spans="1:7" s="44" customFormat="1" ht="31.5" x14ac:dyDescent="0.25">
      <c r="A376" s="38">
        <v>7</v>
      </c>
      <c r="B376" s="64" t="s">
        <v>558</v>
      </c>
      <c r="C376" s="41" t="s">
        <v>559</v>
      </c>
      <c r="D376" s="39">
        <v>72</v>
      </c>
      <c r="E376" s="15">
        <v>70</v>
      </c>
      <c r="F376" s="43">
        <f t="shared" si="48"/>
        <v>71</v>
      </c>
      <c r="G376" s="43" t="str">
        <f t="shared" si="49"/>
        <v>Đạt</v>
      </c>
    </row>
    <row r="377" spans="1:7" s="44" customFormat="1" ht="31.5" x14ac:dyDescent="0.25">
      <c r="A377" s="38">
        <v>8</v>
      </c>
      <c r="B377" s="65" t="s">
        <v>589</v>
      </c>
      <c r="C377" s="41" t="s">
        <v>560</v>
      </c>
      <c r="D377" s="39">
        <v>74</v>
      </c>
      <c r="E377" s="15">
        <v>73</v>
      </c>
      <c r="F377" s="43">
        <f t="shared" si="48"/>
        <v>73.5</v>
      </c>
      <c r="G377" s="43" t="str">
        <f t="shared" si="49"/>
        <v>Đạt</v>
      </c>
    </row>
    <row r="378" spans="1:7" s="44" customFormat="1" ht="31.5" x14ac:dyDescent="0.25">
      <c r="A378" s="38">
        <v>9</v>
      </c>
      <c r="B378" s="64" t="s">
        <v>561</v>
      </c>
      <c r="C378" s="41" t="s">
        <v>562</v>
      </c>
      <c r="D378" s="39">
        <v>75</v>
      </c>
      <c r="E378" s="15">
        <v>79</v>
      </c>
      <c r="F378" s="43">
        <f t="shared" si="48"/>
        <v>77</v>
      </c>
      <c r="G378" s="43" t="str">
        <f t="shared" si="49"/>
        <v>Đạt</v>
      </c>
    </row>
    <row r="379" spans="1:7" s="44" customFormat="1" ht="47.25" x14ac:dyDescent="0.25">
      <c r="A379" s="38">
        <v>10</v>
      </c>
      <c r="B379" s="64" t="s">
        <v>563</v>
      </c>
      <c r="C379" s="41" t="s">
        <v>564</v>
      </c>
      <c r="D379" s="39">
        <v>75</v>
      </c>
      <c r="E379" s="15">
        <v>77</v>
      </c>
      <c r="F379" s="43">
        <f t="shared" si="48"/>
        <v>76</v>
      </c>
      <c r="G379" s="43" t="str">
        <f t="shared" si="49"/>
        <v>Đạt</v>
      </c>
    </row>
    <row r="380" spans="1:7" s="44" customFormat="1" ht="31.5" x14ac:dyDescent="0.25">
      <c r="A380" s="38">
        <v>11</v>
      </c>
      <c r="B380" s="64" t="s">
        <v>919</v>
      </c>
      <c r="C380" s="41" t="s">
        <v>565</v>
      </c>
      <c r="D380" s="39">
        <v>73</v>
      </c>
      <c r="E380" s="15">
        <v>72</v>
      </c>
      <c r="F380" s="43">
        <f t="shared" si="48"/>
        <v>72.5</v>
      </c>
      <c r="G380" s="43" t="str">
        <f t="shared" si="49"/>
        <v>Đạt</v>
      </c>
    </row>
    <row r="381" spans="1:7" s="44" customFormat="1" ht="31.5" x14ac:dyDescent="0.25">
      <c r="A381" s="38">
        <v>12</v>
      </c>
      <c r="B381" s="64" t="s">
        <v>936</v>
      </c>
      <c r="C381" s="41" t="s">
        <v>565</v>
      </c>
      <c r="D381" s="39">
        <v>75</v>
      </c>
      <c r="E381" s="15">
        <v>78</v>
      </c>
      <c r="F381" s="43">
        <f t="shared" si="48"/>
        <v>76.5</v>
      </c>
      <c r="G381" s="43" t="str">
        <f t="shared" si="49"/>
        <v>Đạt</v>
      </c>
    </row>
    <row r="382" spans="1:7" s="44" customFormat="1" ht="31.5" x14ac:dyDescent="0.25">
      <c r="A382" s="38">
        <v>13</v>
      </c>
      <c r="B382" s="64" t="s">
        <v>566</v>
      </c>
      <c r="C382" s="41" t="s">
        <v>567</v>
      </c>
      <c r="D382" s="39">
        <v>74</v>
      </c>
      <c r="E382" s="15">
        <v>74</v>
      </c>
      <c r="F382" s="43">
        <f t="shared" si="48"/>
        <v>74</v>
      </c>
      <c r="G382" s="43" t="str">
        <f t="shared" si="49"/>
        <v>Đạt</v>
      </c>
    </row>
    <row r="383" spans="1:7" s="44" customFormat="1" ht="31.5" x14ac:dyDescent="0.25">
      <c r="A383" s="38">
        <v>14</v>
      </c>
      <c r="B383" s="64" t="s">
        <v>568</v>
      </c>
      <c r="C383" s="41" t="s">
        <v>569</v>
      </c>
      <c r="D383" s="39">
        <v>82</v>
      </c>
      <c r="E383" s="15">
        <v>84</v>
      </c>
      <c r="F383" s="43">
        <f t="shared" si="48"/>
        <v>83</v>
      </c>
      <c r="G383" s="43" t="str">
        <f t="shared" si="49"/>
        <v>Đạt</v>
      </c>
    </row>
    <row r="384" spans="1:7" s="44" customFormat="1" ht="31.5" x14ac:dyDescent="0.25">
      <c r="A384" s="38">
        <v>15</v>
      </c>
      <c r="B384" s="64" t="s">
        <v>570</v>
      </c>
      <c r="C384" s="41" t="s">
        <v>571</v>
      </c>
      <c r="D384" s="39">
        <v>76</v>
      </c>
      <c r="E384" s="15">
        <v>75</v>
      </c>
      <c r="F384" s="43">
        <f t="shared" si="48"/>
        <v>75.5</v>
      </c>
      <c r="G384" s="43" t="str">
        <f t="shared" si="49"/>
        <v>Đạt</v>
      </c>
    </row>
    <row r="385" spans="1:7" s="44" customFormat="1" ht="47.25" customHeight="1" x14ac:dyDescent="0.25">
      <c r="A385" s="38">
        <v>16</v>
      </c>
      <c r="B385" s="64" t="s">
        <v>909</v>
      </c>
      <c r="C385" s="41" t="s">
        <v>572</v>
      </c>
      <c r="D385" s="39">
        <v>78</v>
      </c>
      <c r="E385" s="15">
        <v>75</v>
      </c>
      <c r="F385" s="43">
        <f t="shared" si="48"/>
        <v>76.5</v>
      </c>
      <c r="G385" s="43" t="str">
        <f t="shared" si="49"/>
        <v>Đạt</v>
      </c>
    </row>
    <row r="386" spans="1:7" s="44" customFormat="1" ht="31.5" x14ac:dyDescent="0.25">
      <c r="A386" s="15">
        <v>17</v>
      </c>
      <c r="B386" s="65" t="s">
        <v>910</v>
      </c>
      <c r="C386" s="41" t="s">
        <v>572</v>
      </c>
      <c r="D386" s="39">
        <v>77</v>
      </c>
      <c r="E386" s="15">
        <v>74</v>
      </c>
      <c r="F386" s="43">
        <f t="shared" si="48"/>
        <v>75.5</v>
      </c>
      <c r="G386" s="43" t="str">
        <f t="shared" si="49"/>
        <v>Đạt</v>
      </c>
    </row>
    <row r="387" spans="1:7" s="44" customFormat="1" ht="63" customHeight="1" x14ac:dyDescent="0.25">
      <c r="A387" s="98">
        <v>18</v>
      </c>
      <c r="B387" s="64" t="s">
        <v>573</v>
      </c>
      <c r="C387" s="41" t="s">
        <v>574</v>
      </c>
      <c r="D387" s="39">
        <v>78</v>
      </c>
      <c r="E387" s="15">
        <v>75</v>
      </c>
      <c r="F387" s="43">
        <f t="shared" si="48"/>
        <v>76.5</v>
      </c>
      <c r="G387" s="43" t="str">
        <f t="shared" si="49"/>
        <v>Đạt</v>
      </c>
    </row>
    <row r="388" spans="1:7" s="44" customFormat="1" ht="60" customHeight="1" x14ac:dyDescent="0.25">
      <c r="A388" s="15">
        <v>19</v>
      </c>
      <c r="B388" s="64" t="s">
        <v>920</v>
      </c>
      <c r="C388" s="41" t="s">
        <v>575</v>
      </c>
      <c r="D388" s="39">
        <v>78</v>
      </c>
      <c r="E388" s="15">
        <v>78</v>
      </c>
      <c r="F388" s="43">
        <f t="shared" si="48"/>
        <v>78</v>
      </c>
      <c r="G388" s="43" t="str">
        <f t="shared" si="49"/>
        <v>Đạt</v>
      </c>
    </row>
    <row r="389" spans="1:7" s="44" customFormat="1" ht="31.5" x14ac:dyDescent="0.25">
      <c r="A389" s="15">
        <v>20</v>
      </c>
      <c r="B389" s="97" t="s">
        <v>959</v>
      </c>
      <c r="C389" s="41" t="s">
        <v>575</v>
      </c>
      <c r="D389" s="39">
        <v>72</v>
      </c>
      <c r="E389" s="15">
        <v>74</v>
      </c>
      <c r="F389" s="43">
        <f t="shared" si="48"/>
        <v>73</v>
      </c>
      <c r="G389" s="43" t="str">
        <f t="shared" si="49"/>
        <v>Đạt</v>
      </c>
    </row>
    <row r="390" spans="1:7" s="44" customFormat="1" ht="31.5" x14ac:dyDescent="0.25">
      <c r="A390" s="38">
        <v>21</v>
      </c>
      <c r="B390" s="64" t="s">
        <v>576</v>
      </c>
      <c r="C390" s="41" t="s">
        <v>577</v>
      </c>
      <c r="D390" s="39">
        <v>78</v>
      </c>
      <c r="E390" s="15">
        <v>78</v>
      </c>
      <c r="F390" s="43">
        <f t="shared" si="48"/>
        <v>78</v>
      </c>
      <c r="G390" s="43" t="str">
        <f t="shared" si="49"/>
        <v>Đạt</v>
      </c>
    </row>
    <row r="391" spans="1:7" s="44" customFormat="1" ht="18.75" x14ac:dyDescent="0.25">
      <c r="A391" s="38">
        <v>22</v>
      </c>
      <c r="B391" s="64" t="s">
        <v>897</v>
      </c>
      <c r="C391" s="41" t="s">
        <v>578</v>
      </c>
      <c r="D391" s="39">
        <v>63</v>
      </c>
      <c r="E391" s="15">
        <v>64</v>
      </c>
      <c r="F391" s="43">
        <f t="shared" si="48"/>
        <v>63.5</v>
      </c>
      <c r="G391" s="63" t="str">
        <f t="shared" si="49"/>
        <v>Không đạt</v>
      </c>
    </row>
    <row r="392" spans="1:7" s="44" customFormat="1" ht="31.5" x14ac:dyDescent="0.25">
      <c r="A392" s="38">
        <v>23</v>
      </c>
      <c r="B392" s="64" t="s">
        <v>579</v>
      </c>
      <c r="C392" s="41" t="s">
        <v>580</v>
      </c>
      <c r="D392" s="39">
        <v>72</v>
      </c>
      <c r="E392" s="15">
        <v>73</v>
      </c>
      <c r="F392" s="43">
        <f t="shared" si="48"/>
        <v>72.5</v>
      </c>
      <c r="G392" s="43" t="str">
        <f t="shared" si="49"/>
        <v>Đạt</v>
      </c>
    </row>
    <row r="393" spans="1:7" s="44" customFormat="1" ht="31.5" x14ac:dyDescent="0.25">
      <c r="A393" s="38">
        <v>24</v>
      </c>
      <c r="B393" s="64" t="s">
        <v>581</v>
      </c>
      <c r="C393" s="41" t="s">
        <v>582</v>
      </c>
      <c r="D393" s="39">
        <v>78</v>
      </c>
      <c r="E393" s="15">
        <v>76</v>
      </c>
      <c r="F393" s="43">
        <f t="shared" si="48"/>
        <v>77</v>
      </c>
      <c r="G393" s="43" t="str">
        <f t="shared" si="49"/>
        <v>Đạt</v>
      </c>
    </row>
    <row r="394" spans="1:7" s="44" customFormat="1" ht="31.5" x14ac:dyDescent="0.25">
      <c r="A394" s="38">
        <v>25</v>
      </c>
      <c r="B394" s="64" t="s">
        <v>911</v>
      </c>
      <c r="C394" s="41" t="s">
        <v>583</v>
      </c>
      <c r="D394" s="39">
        <v>71</v>
      </c>
      <c r="E394" s="15">
        <v>70</v>
      </c>
      <c r="F394" s="43">
        <f t="shared" si="48"/>
        <v>70.5</v>
      </c>
      <c r="G394" s="43" t="str">
        <f t="shared" si="49"/>
        <v>Đạt</v>
      </c>
    </row>
    <row r="395" spans="1:7" s="44" customFormat="1" ht="31.5" x14ac:dyDescent="0.25">
      <c r="A395" s="99">
        <v>26</v>
      </c>
      <c r="B395" s="64" t="s">
        <v>912</v>
      </c>
      <c r="C395" s="41" t="s">
        <v>583</v>
      </c>
      <c r="D395" s="39">
        <v>70</v>
      </c>
      <c r="E395" s="15">
        <v>71</v>
      </c>
      <c r="F395" s="43">
        <f t="shared" si="48"/>
        <v>70.5</v>
      </c>
      <c r="G395" s="43" t="str">
        <f t="shared" si="49"/>
        <v>Đạt</v>
      </c>
    </row>
    <row r="396" spans="1:7" s="44" customFormat="1" ht="31.5" x14ac:dyDescent="0.25">
      <c r="A396" s="38">
        <v>27</v>
      </c>
      <c r="B396" s="64" t="s">
        <v>584</v>
      </c>
      <c r="C396" s="41" t="s">
        <v>585</v>
      </c>
      <c r="D396" s="39">
        <v>73</v>
      </c>
      <c r="E396" s="15">
        <v>75</v>
      </c>
      <c r="F396" s="43">
        <f t="shared" si="48"/>
        <v>74</v>
      </c>
      <c r="G396" s="43" t="str">
        <f t="shared" si="49"/>
        <v>Đạt</v>
      </c>
    </row>
    <row r="397" spans="1:7" s="44" customFormat="1" ht="31.5" x14ac:dyDescent="0.25">
      <c r="A397" s="38">
        <v>28</v>
      </c>
      <c r="B397" s="58" t="s">
        <v>586</v>
      </c>
      <c r="C397" s="41" t="s">
        <v>587</v>
      </c>
      <c r="D397" s="39">
        <v>72</v>
      </c>
      <c r="E397" s="15">
        <v>70</v>
      </c>
      <c r="F397" s="43">
        <f t="shared" si="48"/>
        <v>71</v>
      </c>
      <c r="G397" s="43" t="str">
        <f t="shared" si="49"/>
        <v>Đạt</v>
      </c>
    </row>
    <row r="398" spans="1:7" s="44" customFormat="1" ht="56.25" customHeight="1" x14ac:dyDescent="0.25">
      <c r="A398" s="98">
        <v>29</v>
      </c>
      <c r="B398" s="64" t="s">
        <v>913</v>
      </c>
      <c r="C398" s="41" t="s">
        <v>588</v>
      </c>
      <c r="D398" s="41">
        <v>60</v>
      </c>
      <c r="E398" s="41">
        <v>62</v>
      </c>
      <c r="F398" s="43">
        <f t="shared" si="48"/>
        <v>61</v>
      </c>
      <c r="G398" s="88" t="str">
        <f t="shared" si="49"/>
        <v>Không đạt</v>
      </c>
    </row>
    <row r="399" spans="1:7" s="44" customFormat="1" ht="72" customHeight="1" x14ac:dyDescent="0.25">
      <c r="A399" s="98">
        <v>30</v>
      </c>
      <c r="B399" s="64" t="s">
        <v>914</v>
      </c>
      <c r="C399" s="41" t="s">
        <v>588</v>
      </c>
      <c r="D399" s="41">
        <v>74</v>
      </c>
      <c r="E399" s="41">
        <v>78</v>
      </c>
      <c r="F399" s="43">
        <f t="shared" si="48"/>
        <v>76</v>
      </c>
      <c r="G399" s="43" t="str">
        <f t="shared" si="49"/>
        <v>Đạt</v>
      </c>
    </row>
    <row r="400" spans="1:7" s="44" customFormat="1" ht="63" x14ac:dyDescent="0.25">
      <c r="A400" s="14">
        <v>31</v>
      </c>
      <c r="B400" s="64" t="s">
        <v>915</v>
      </c>
      <c r="C400" s="41" t="s">
        <v>588</v>
      </c>
      <c r="D400" s="41">
        <v>65</v>
      </c>
      <c r="E400" s="41">
        <v>64</v>
      </c>
      <c r="F400" s="43">
        <f t="shared" si="48"/>
        <v>64.5</v>
      </c>
      <c r="G400" s="63" t="str">
        <f t="shared" si="49"/>
        <v>Không đạt</v>
      </c>
    </row>
    <row r="401" spans="1:7" s="44" customFormat="1" ht="47.25" x14ac:dyDescent="0.25">
      <c r="A401" s="98">
        <v>32</v>
      </c>
      <c r="B401" s="64" t="s">
        <v>916</v>
      </c>
      <c r="C401" s="41" t="s">
        <v>588</v>
      </c>
      <c r="D401" s="41">
        <v>72</v>
      </c>
      <c r="E401" s="41">
        <v>74</v>
      </c>
      <c r="F401" s="43">
        <f t="shared" si="48"/>
        <v>73</v>
      </c>
      <c r="G401" s="43" t="str">
        <f t="shared" si="49"/>
        <v>Đạt</v>
      </c>
    </row>
    <row r="402" spans="1:7" s="44" customFormat="1" ht="31.5" x14ac:dyDescent="0.25">
      <c r="A402" s="38">
        <v>33</v>
      </c>
      <c r="B402" s="64" t="s">
        <v>844</v>
      </c>
      <c r="C402" s="64" t="s">
        <v>845</v>
      </c>
      <c r="D402" s="38">
        <v>78</v>
      </c>
      <c r="E402" s="15">
        <v>82</v>
      </c>
      <c r="F402" s="43">
        <f t="shared" si="48"/>
        <v>80</v>
      </c>
      <c r="G402" s="43" t="str">
        <f t="shared" si="49"/>
        <v>Đạt</v>
      </c>
    </row>
    <row r="403" spans="1:7" s="44" customFormat="1" ht="31.5" x14ac:dyDescent="0.25">
      <c r="A403" s="38">
        <v>34</v>
      </c>
      <c r="B403" s="64" t="s">
        <v>846</v>
      </c>
      <c r="C403" s="41" t="s">
        <v>848</v>
      </c>
      <c r="D403" s="38">
        <v>81</v>
      </c>
      <c r="E403" s="15">
        <v>89</v>
      </c>
      <c r="F403" s="43">
        <f t="shared" si="48"/>
        <v>85</v>
      </c>
      <c r="G403" s="43" t="str">
        <f t="shared" si="49"/>
        <v>Đạt</v>
      </c>
    </row>
    <row r="404" spans="1:7" s="44" customFormat="1" ht="31.5" x14ac:dyDescent="0.25">
      <c r="A404" s="38">
        <v>35</v>
      </c>
      <c r="B404" s="64" t="s">
        <v>847</v>
      </c>
      <c r="C404" s="41" t="s">
        <v>948</v>
      </c>
      <c r="D404" s="38">
        <v>75</v>
      </c>
      <c r="E404" s="15">
        <v>79</v>
      </c>
      <c r="F404" s="43">
        <f t="shared" si="48"/>
        <v>77</v>
      </c>
      <c r="G404" s="43" t="str">
        <f t="shared" si="49"/>
        <v>Đạt</v>
      </c>
    </row>
    <row r="405" spans="1:7" s="44" customFormat="1" ht="15.75" x14ac:dyDescent="0.25">
      <c r="A405" s="60" t="s">
        <v>651</v>
      </c>
      <c r="B405" s="61"/>
      <c r="C405" s="61"/>
      <c r="D405" s="61"/>
      <c r="E405" s="61"/>
      <c r="F405" s="61"/>
      <c r="G405" s="61"/>
    </row>
    <row r="406" spans="1:7" s="44" customFormat="1" ht="47.25" customHeight="1" x14ac:dyDescent="0.25">
      <c r="A406" s="14">
        <v>1</v>
      </c>
      <c r="B406" s="65" t="s">
        <v>655</v>
      </c>
      <c r="C406" s="65" t="s">
        <v>656</v>
      </c>
      <c r="D406" s="39">
        <v>84</v>
      </c>
      <c r="E406" s="39">
        <v>80</v>
      </c>
      <c r="F406" s="43">
        <f t="shared" ref="F406:F416" si="50">(D406+E406)/2</f>
        <v>82</v>
      </c>
      <c r="G406" s="43" t="str">
        <f t="shared" ref="G406:G416" si="51">IF(F406&gt;=70,"Đạt","Không đạt")</f>
        <v>Đạt</v>
      </c>
    </row>
    <row r="407" spans="1:7" s="44" customFormat="1" ht="49.5" customHeight="1" x14ac:dyDescent="0.25">
      <c r="A407" s="14">
        <v>2</v>
      </c>
      <c r="B407" s="65" t="s">
        <v>657</v>
      </c>
      <c r="C407" s="65" t="s">
        <v>658</v>
      </c>
      <c r="D407" s="39">
        <v>82</v>
      </c>
      <c r="E407" s="39">
        <v>80</v>
      </c>
      <c r="F407" s="43">
        <f t="shared" si="50"/>
        <v>81</v>
      </c>
      <c r="G407" s="43" t="str">
        <f t="shared" si="51"/>
        <v>Đạt</v>
      </c>
    </row>
    <row r="408" spans="1:7" s="44" customFormat="1" ht="63" customHeight="1" x14ac:dyDescent="0.25">
      <c r="A408" s="14">
        <v>3</v>
      </c>
      <c r="B408" s="65" t="s">
        <v>659</v>
      </c>
      <c r="C408" s="65" t="s">
        <v>660</v>
      </c>
      <c r="D408" s="39">
        <v>73</v>
      </c>
      <c r="E408" s="39">
        <v>72</v>
      </c>
      <c r="F408" s="43">
        <f t="shared" si="50"/>
        <v>72.5</v>
      </c>
      <c r="G408" s="43" t="str">
        <f t="shared" si="51"/>
        <v>Đạt</v>
      </c>
    </row>
    <row r="409" spans="1:7" s="44" customFormat="1" ht="31.5" x14ac:dyDescent="0.25">
      <c r="A409" s="14">
        <v>4</v>
      </c>
      <c r="B409" s="65" t="s">
        <v>661</v>
      </c>
      <c r="C409" s="65" t="s">
        <v>662</v>
      </c>
      <c r="D409" s="39">
        <v>78</v>
      </c>
      <c r="E409" s="39">
        <v>75</v>
      </c>
      <c r="F409" s="43">
        <f t="shared" si="50"/>
        <v>76.5</v>
      </c>
      <c r="G409" s="43" t="str">
        <f t="shared" si="51"/>
        <v>Đạt</v>
      </c>
    </row>
    <row r="410" spans="1:7" s="44" customFormat="1" ht="47.25" customHeight="1" x14ac:dyDescent="0.25">
      <c r="A410" s="14">
        <v>5</v>
      </c>
      <c r="B410" s="65" t="s">
        <v>663</v>
      </c>
      <c r="C410" s="65" t="s">
        <v>452</v>
      </c>
      <c r="D410" s="39">
        <v>75</v>
      </c>
      <c r="E410" s="39">
        <v>72</v>
      </c>
      <c r="F410" s="43">
        <f t="shared" si="50"/>
        <v>73.5</v>
      </c>
      <c r="G410" s="43" t="str">
        <f t="shared" si="51"/>
        <v>Đạt</v>
      </c>
    </row>
    <row r="411" spans="1:7" s="44" customFormat="1" ht="60.75" customHeight="1" x14ac:dyDescent="0.25">
      <c r="A411" s="14">
        <v>6</v>
      </c>
      <c r="B411" s="65" t="s">
        <v>664</v>
      </c>
      <c r="C411" s="65" t="s">
        <v>665</v>
      </c>
      <c r="D411" s="39">
        <v>72</v>
      </c>
      <c r="E411" s="39">
        <v>74</v>
      </c>
      <c r="F411" s="43">
        <f t="shared" si="50"/>
        <v>73</v>
      </c>
      <c r="G411" s="43" t="str">
        <f t="shared" si="51"/>
        <v>Đạt</v>
      </c>
    </row>
    <row r="412" spans="1:7" s="44" customFormat="1" ht="47.25" customHeight="1" x14ac:dyDescent="0.25">
      <c r="A412" s="14">
        <v>7</v>
      </c>
      <c r="B412" s="65" t="s">
        <v>666</v>
      </c>
      <c r="C412" s="65" t="s">
        <v>667</v>
      </c>
      <c r="D412" s="39">
        <v>73</v>
      </c>
      <c r="E412" s="39">
        <v>74</v>
      </c>
      <c r="F412" s="43">
        <f t="shared" si="50"/>
        <v>73.5</v>
      </c>
      <c r="G412" s="43" t="str">
        <f t="shared" si="51"/>
        <v>Đạt</v>
      </c>
    </row>
    <row r="413" spans="1:7" s="44" customFormat="1" ht="31.5" x14ac:dyDescent="0.25">
      <c r="A413" s="14">
        <v>8</v>
      </c>
      <c r="B413" s="65" t="s">
        <v>668</v>
      </c>
      <c r="C413" s="65" t="s">
        <v>669</v>
      </c>
      <c r="D413" s="39">
        <v>75</v>
      </c>
      <c r="E413" s="39">
        <v>72</v>
      </c>
      <c r="F413" s="43">
        <f t="shared" si="50"/>
        <v>73.5</v>
      </c>
      <c r="G413" s="43" t="str">
        <f t="shared" si="51"/>
        <v>Đạt</v>
      </c>
    </row>
    <row r="414" spans="1:7" s="44" customFormat="1" ht="47.25" customHeight="1" x14ac:dyDescent="0.25">
      <c r="A414" s="14">
        <v>9</v>
      </c>
      <c r="B414" s="65" t="s">
        <v>670</v>
      </c>
      <c r="C414" s="65" t="s">
        <v>671</v>
      </c>
      <c r="D414" s="39">
        <v>72</v>
      </c>
      <c r="E414" s="39">
        <v>72</v>
      </c>
      <c r="F414" s="43">
        <f t="shared" si="50"/>
        <v>72</v>
      </c>
      <c r="G414" s="43" t="str">
        <f t="shared" si="51"/>
        <v>Đạt</v>
      </c>
    </row>
    <row r="415" spans="1:7" s="44" customFormat="1" ht="51" customHeight="1" x14ac:dyDescent="0.25">
      <c r="A415" s="14">
        <v>10</v>
      </c>
      <c r="B415" s="65" t="s">
        <v>672</v>
      </c>
      <c r="C415" s="65" t="s">
        <v>673</v>
      </c>
      <c r="D415" s="39">
        <v>72</v>
      </c>
      <c r="E415" s="39">
        <v>73</v>
      </c>
      <c r="F415" s="43">
        <f t="shared" si="50"/>
        <v>72.5</v>
      </c>
      <c r="G415" s="43" t="str">
        <f t="shared" si="51"/>
        <v>Đạt</v>
      </c>
    </row>
    <row r="416" spans="1:7" s="44" customFormat="1" ht="75.75" customHeight="1" x14ac:dyDescent="0.25">
      <c r="A416" s="14">
        <v>11</v>
      </c>
      <c r="B416" s="65" t="s">
        <v>674</v>
      </c>
      <c r="C416" s="65" t="s">
        <v>675</v>
      </c>
      <c r="D416" s="39">
        <v>62</v>
      </c>
      <c r="E416" s="39">
        <v>60</v>
      </c>
      <c r="F416" s="43">
        <f t="shared" si="50"/>
        <v>61</v>
      </c>
      <c r="G416" s="63" t="str">
        <f t="shared" si="51"/>
        <v>Không đạt</v>
      </c>
    </row>
    <row r="417" spans="1:7" s="44" customFormat="1" ht="32.25" customHeight="1" x14ac:dyDescent="0.25">
      <c r="A417" s="60" t="s">
        <v>676</v>
      </c>
      <c r="B417" s="61"/>
      <c r="C417" s="61"/>
      <c r="D417" s="61"/>
      <c r="E417" s="61"/>
      <c r="F417" s="61"/>
      <c r="G417" s="61"/>
    </row>
    <row r="418" spans="1:7" s="44" customFormat="1" ht="47.25" customHeight="1" x14ac:dyDescent="0.25">
      <c r="A418" s="14">
        <v>1</v>
      </c>
      <c r="B418" s="64" t="s">
        <v>678</v>
      </c>
      <c r="C418" s="64" t="s">
        <v>679</v>
      </c>
      <c r="D418" s="41">
        <v>72</v>
      </c>
      <c r="E418" s="15">
        <v>72</v>
      </c>
      <c r="F418" s="43">
        <f t="shared" ref="F418:F426" si="52">(D418+E418)/2</f>
        <v>72</v>
      </c>
      <c r="G418" s="43" t="str">
        <f t="shared" ref="G418:G426" si="53">IF(F418&gt;=70,"Đạt","Không đạt")</f>
        <v>Đạt</v>
      </c>
    </row>
    <row r="419" spans="1:7" s="44" customFormat="1" ht="62.25" customHeight="1" x14ac:dyDescent="0.25">
      <c r="A419" s="14">
        <v>2</v>
      </c>
      <c r="B419" s="64" t="s">
        <v>680</v>
      </c>
      <c r="C419" s="41" t="s">
        <v>681</v>
      </c>
      <c r="D419" s="41">
        <v>71</v>
      </c>
      <c r="E419" s="15">
        <v>72</v>
      </c>
      <c r="F419" s="43">
        <f t="shared" si="52"/>
        <v>71.5</v>
      </c>
      <c r="G419" s="43" t="str">
        <f t="shared" si="53"/>
        <v>Đạt</v>
      </c>
    </row>
    <row r="420" spans="1:7" s="44" customFormat="1" ht="78.75" customHeight="1" x14ac:dyDescent="0.25">
      <c r="A420" s="14">
        <v>3</v>
      </c>
      <c r="B420" s="64" t="s">
        <v>682</v>
      </c>
      <c r="C420" s="64" t="s">
        <v>438</v>
      </c>
      <c r="D420" s="41">
        <v>73</v>
      </c>
      <c r="E420" s="15">
        <v>73</v>
      </c>
      <c r="F420" s="43">
        <f t="shared" si="52"/>
        <v>73</v>
      </c>
      <c r="G420" s="43" t="str">
        <f t="shared" si="53"/>
        <v>Đạt</v>
      </c>
    </row>
    <row r="421" spans="1:7" s="44" customFormat="1" ht="63" customHeight="1" x14ac:dyDescent="0.25">
      <c r="A421" s="14">
        <v>4</v>
      </c>
      <c r="B421" s="64" t="s">
        <v>683</v>
      </c>
      <c r="C421" s="64" t="s">
        <v>684</v>
      </c>
      <c r="D421" s="41">
        <v>71</v>
      </c>
      <c r="E421" s="15">
        <v>73</v>
      </c>
      <c r="F421" s="43">
        <f t="shared" si="52"/>
        <v>72</v>
      </c>
      <c r="G421" s="43" t="str">
        <f t="shared" si="53"/>
        <v>Đạt</v>
      </c>
    </row>
    <row r="422" spans="1:7" s="44" customFormat="1" ht="63" customHeight="1" x14ac:dyDescent="0.25">
      <c r="A422" s="14">
        <v>5</v>
      </c>
      <c r="B422" s="64" t="s">
        <v>685</v>
      </c>
      <c r="C422" s="41" t="s">
        <v>686</v>
      </c>
      <c r="D422" s="41">
        <v>75</v>
      </c>
      <c r="E422" s="15">
        <v>70</v>
      </c>
      <c r="F422" s="43">
        <f t="shared" si="52"/>
        <v>72.5</v>
      </c>
      <c r="G422" s="43" t="str">
        <f t="shared" si="53"/>
        <v>Đạt</v>
      </c>
    </row>
    <row r="423" spans="1:7" s="44" customFormat="1" ht="63" customHeight="1" x14ac:dyDescent="0.25">
      <c r="A423" s="14">
        <v>6</v>
      </c>
      <c r="B423" s="64" t="s">
        <v>687</v>
      </c>
      <c r="C423" s="64" t="s">
        <v>688</v>
      </c>
      <c r="D423" s="41">
        <v>74</v>
      </c>
      <c r="E423" s="15">
        <v>73</v>
      </c>
      <c r="F423" s="43">
        <f t="shared" si="52"/>
        <v>73.5</v>
      </c>
      <c r="G423" s="43" t="str">
        <f t="shared" si="53"/>
        <v>Đạt</v>
      </c>
    </row>
    <row r="424" spans="1:7" s="44" customFormat="1" ht="47.25" customHeight="1" x14ac:dyDescent="0.25">
      <c r="A424" s="14">
        <v>7</v>
      </c>
      <c r="B424" s="64" t="s">
        <v>689</v>
      </c>
      <c r="C424" s="64" t="s">
        <v>690</v>
      </c>
      <c r="D424" s="41">
        <v>70</v>
      </c>
      <c r="E424" s="15">
        <v>70</v>
      </c>
      <c r="F424" s="43">
        <f t="shared" si="52"/>
        <v>70</v>
      </c>
      <c r="G424" s="43" t="str">
        <f t="shared" si="53"/>
        <v>Đạt</v>
      </c>
    </row>
    <row r="425" spans="1:7" s="44" customFormat="1" ht="47.25" customHeight="1" x14ac:dyDescent="0.25">
      <c r="A425" s="14">
        <v>8</v>
      </c>
      <c r="B425" s="64" t="s">
        <v>691</v>
      </c>
      <c r="C425" s="41" t="s">
        <v>692</v>
      </c>
      <c r="D425" s="41">
        <v>70</v>
      </c>
      <c r="E425" s="15">
        <v>72</v>
      </c>
      <c r="F425" s="43">
        <f t="shared" si="52"/>
        <v>71</v>
      </c>
      <c r="G425" s="43" t="str">
        <f t="shared" si="53"/>
        <v>Đạt</v>
      </c>
    </row>
    <row r="426" spans="1:7" s="44" customFormat="1" ht="53.25" customHeight="1" x14ac:dyDescent="0.25">
      <c r="A426" s="14">
        <v>9</v>
      </c>
      <c r="B426" s="64" t="s">
        <v>693</v>
      </c>
      <c r="C426" s="41" t="s">
        <v>694</v>
      </c>
      <c r="D426" s="41">
        <v>76</v>
      </c>
      <c r="E426" s="15">
        <v>78</v>
      </c>
      <c r="F426" s="43">
        <f t="shared" si="52"/>
        <v>77</v>
      </c>
      <c r="G426" s="43" t="str">
        <f t="shared" si="53"/>
        <v>Đạt</v>
      </c>
    </row>
    <row r="427" spans="1:7" s="44" customFormat="1" ht="15.75" x14ac:dyDescent="0.25">
      <c r="A427" s="60" t="s">
        <v>677</v>
      </c>
      <c r="B427" s="61"/>
      <c r="C427" s="61"/>
      <c r="D427" s="61"/>
      <c r="E427" s="61"/>
      <c r="F427" s="61"/>
      <c r="G427" s="61"/>
    </row>
    <row r="428" spans="1:7" s="44" customFormat="1" ht="47.25" customHeight="1" x14ac:dyDescent="0.25">
      <c r="A428" s="14">
        <v>1</v>
      </c>
      <c r="B428" s="78" t="s">
        <v>696</v>
      </c>
      <c r="C428" s="58" t="s">
        <v>695</v>
      </c>
      <c r="D428" s="14">
        <v>76</v>
      </c>
      <c r="E428" s="15">
        <v>74</v>
      </c>
      <c r="F428" s="43">
        <f t="shared" ref="F428:F438" si="54">(D428+E428)/2</f>
        <v>75</v>
      </c>
      <c r="G428" s="43" t="str">
        <f t="shared" ref="G428:G438" si="55">IF(F428&gt;=70,"Đạt","Không đạt")</f>
        <v>Đạt</v>
      </c>
    </row>
    <row r="429" spans="1:7" s="44" customFormat="1" ht="63" customHeight="1" x14ac:dyDescent="0.25">
      <c r="A429" s="14">
        <v>2</v>
      </c>
      <c r="B429" s="58" t="s">
        <v>697</v>
      </c>
      <c r="C429" s="100" t="s">
        <v>698</v>
      </c>
      <c r="D429" s="14">
        <v>76</v>
      </c>
      <c r="E429" s="15">
        <v>78</v>
      </c>
      <c r="F429" s="43">
        <f t="shared" si="54"/>
        <v>77</v>
      </c>
      <c r="G429" s="43" t="str">
        <f t="shared" si="55"/>
        <v>Đạt</v>
      </c>
    </row>
    <row r="430" spans="1:7" s="44" customFormat="1" ht="62.25" customHeight="1" x14ac:dyDescent="0.25">
      <c r="A430" s="14">
        <v>3</v>
      </c>
      <c r="B430" s="58" t="s">
        <v>699</v>
      </c>
      <c r="C430" s="100" t="s">
        <v>945</v>
      </c>
      <c r="D430" s="14">
        <v>87</v>
      </c>
      <c r="E430" s="15">
        <v>86</v>
      </c>
      <c r="F430" s="43">
        <f t="shared" si="54"/>
        <v>86.5</v>
      </c>
      <c r="G430" s="43" t="str">
        <f t="shared" si="55"/>
        <v>Đạt</v>
      </c>
    </row>
    <row r="431" spans="1:7" s="44" customFormat="1" ht="63" customHeight="1" x14ac:dyDescent="0.25">
      <c r="A431" s="14">
        <v>4</v>
      </c>
      <c r="B431" s="58" t="s">
        <v>700</v>
      </c>
      <c r="C431" s="100" t="s">
        <v>701</v>
      </c>
      <c r="D431" s="14">
        <v>84</v>
      </c>
      <c r="E431" s="15">
        <v>79</v>
      </c>
      <c r="F431" s="43">
        <f t="shared" si="54"/>
        <v>81.5</v>
      </c>
      <c r="G431" s="43" t="str">
        <f t="shared" si="55"/>
        <v>Đạt</v>
      </c>
    </row>
    <row r="432" spans="1:7" s="44" customFormat="1" ht="47.25" x14ac:dyDescent="0.25">
      <c r="A432" s="14">
        <v>5</v>
      </c>
      <c r="B432" s="58" t="s">
        <v>702</v>
      </c>
      <c r="C432" s="100" t="s">
        <v>701</v>
      </c>
      <c r="D432" s="14">
        <v>73</v>
      </c>
      <c r="E432" s="15">
        <v>78</v>
      </c>
      <c r="F432" s="43">
        <f t="shared" si="54"/>
        <v>75.5</v>
      </c>
      <c r="G432" s="43" t="str">
        <f t="shared" si="55"/>
        <v>Đạt</v>
      </c>
    </row>
    <row r="433" spans="1:7" s="44" customFormat="1" ht="63" customHeight="1" x14ac:dyDescent="0.25">
      <c r="A433" s="14">
        <v>6</v>
      </c>
      <c r="B433" s="101" t="s">
        <v>704</v>
      </c>
      <c r="C433" s="100" t="s">
        <v>703</v>
      </c>
      <c r="D433" s="14">
        <v>77</v>
      </c>
      <c r="E433" s="15">
        <v>80</v>
      </c>
      <c r="F433" s="43">
        <f t="shared" si="54"/>
        <v>78.5</v>
      </c>
      <c r="G433" s="43" t="str">
        <f t="shared" si="55"/>
        <v>Đạt</v>
      </c>
    </row>
    <row r="434" spans="1:7" s="44" customFormat="1" ht="47.25" customHeight="1" x14ac:dyDescent="0.25">
      <c r="A434" s="14">
        <v>7</v>
      </c>
      <c r="B434" s="58" t="s">
        <v>705</v>
      </c>
      <c r="C434" s="100" t="s">
        <v>706</v>
      </c>
      <c r="D434" s="14">
        <v>75</v>
      </c>
      <c r="E434" s="15">
        <v>74</v>
      </c>
      <c r="F434" s="43">
        <f t="shared" si="54"/>
        <v>74.5</v>
      </c>
      <c r="G434" s="43" t="str">
        <f t="shared" si="55"/>
        <v>Đạt</v>
      </c>
    </row>
    <row r="435" spans="1:7" s="44" customFormat="1" ht="66" customHeight="1" x14ac:dyDescent="0.25">
      <c r="A435" s="14">
        <v>8</v>
      </c>
      <c r="B435" s="58" t="s">
        <v>707</v>
      </c>
      <c r="C435" s="58" t="s">
        <v>708</v>
      </c>
      <c r="D435" s="14">
        <v>76</v>
      </c>
      <c r="E435" s="15">
        <v>74</v>
      </c>
      <c r="F435" s="43">
        <f t="shared" si="54"/>
        <v>75</v>
      </c>
      <c r="G435" s="43" t="str">
        <f t="shared" si="55"/>
        <v>Đạt</v>
      </c>
    </row>
    <row r="436" spans="1:7" s="44" customFormat="1" ht="60" customHeight="1" x14ac:dyDescent="0.25">
      <c r="A436" s="14">
        <v>9</v>
      </c>
      <c r="B436" s="58" t="s">
        <v>709</v>
      </c>
      <c r="C436" s="100" t="s">
        <v>710</v>
      </c>
      <c r="D436" s="14">
        <v>76</v>
      </c>
      <c r="E436" s="15">
        <v>74</v>
      </c>
      <c r="F436" s="43">
        <f t="shared" si="54"/>
        <v>75</v>
      </c>
      <c r="G436" s="43" t="str">
        <f t="shared" si="55"/>
        <v>Đạt</v>
      </c>
    </row>
    <row r="437" spans="1:7" s="44" customFormat="1" ht="47.25" customHeight="1" x14ac:dyDescent="0.25">
      <c r="A437" s="14">
        <v>10</v>
      </c>
      <c r="B437" s="58" t="s">
        <v>711</v>
      </c>
      <c r="C437" s="58" t="s">
        <v>712</v>
      </c>
      <c r="D437" s="14">
        <v>74</v>
      </c>
      <c r="E437" s="15">
        <v>74</v>
      </c>
      <c r="F437" s="43">
        <f t="shared" si="54"/>
        <v>74</v>
      </c>
      <c r="G437" s="43" t="str">
        <f t="shared" si="55"/>
        <v>Đạt</v>
      </c>
    </row>
    <row r="438" spans="1:7" s="44" customFormat="1" ht="31.5" x14ac:dyDescent="0.25">
      <c r="A438" s="14">
        <v>11</v>
      </c>
      <c r="B438" s="58" t="s">
        <v>713</v>
      </c>
      <c r="C438" s="102" t="s">
        <v>714</v>
      </c>
      <c r="D438" s="14">
        <v>77</v>
      </c>
      <c r="E438" s="15">
        <v>75</v>
      </c>
      <c r="F438" s="43">
        <f t="shared" si="54"/>
        <v>76</v>
      </c>
      <c r="G438" s="43" t="str">
        <f t="shared" si="55"/>
        <v>Đạt</v>
      </c>
    </row>
    <row r="439" spans="1:7" s="44" customFormat="1" ht="15.75" x14ac:dyDescent="0.25">
      <c r="A439" s="60" t="s">
        <v>653</v>
      </c>
      <c r="B439" s="61"/>
      <c r="C439" s="61"/>
      <c r="D439" s="61"/>
      <c r="E439" s="61"/>
      <c r="F439" s="61"/>
      <c r="G439" s="61"/>
    </row>
    <row r="440" spans="1:7" s="44" customFormat="1" ht="63" customHeight="1" x14ac:dyDescent="0.25">
      <c r="A440" s="14">
        <v>1</v>
      </c>
      <c r="B440" s="58" t="s">
        <v>715</v>
      </c>
      <c r="C440" s="41" t="s">
        <v>716</v>
      </c>
      <c r="D440" s="14">
        <v>82</v>
      </c>
      <c r="E440" s="15">
        <v>82</v>
      </c>
      <c r="F440" s="43">
        <f t="shared" ref="F440:F458" si="56">(D440+E440)/2</f>
        <v>82</v>
      </c>
      <c r="G440" s="43" t="str">
        <f t="shared" ref="G440:G458" si="57">IF(F440&gt;=70,"Đạt","Không đạt")</f>
        <v>Đạt</v>
      </c>
    </row>
    <row r="441" spans="1:7" s="44" customFormat="1" ht="54.75" customHeight="1" x14ac:dyDescent="0.25">
      <c r="A441" s="14">
        <v>2</v>
      </c>
      <c r="B441" s="58" t="s">
        <v>717</v>
      </c>
      <c r="C441" s="41" t="s">
        <v>718</v>
      </c>
      <c r="D441" s="14">
        <v>80</v>
      </c>
      <c r="E441" s="15">
        <v>82</v>
      </c>
      <c r="F441" s="43">
        <f t="shared" si="56"/>
        <v>81</v>
      </c>
      <c r="G441" s="43" t="str">
        <f t="shared" si="57"/>
        <v>Đạt</v>
      </c>
    </row>
    <row r="442" spans="1:7" s="44" customFormat="1" ht="47.25" customHeight="1" x14ac:dyDescent="0.25">
      <c r="A442" s="14">
        <v>3</v>
      </c>
      <c r="B442" s="58" t="s">
        <v>719</v>
      </c>
      <c r="C442" s="41" t="s">
        <v>720</v>
      </c>
      <c r="D442" s="14">
        <v>81</v>
      </c>
      <c r="E442" s="15">
        <v>73</v>
      </c>
      <c r="F442" s="43">
        <f t="shared" si="56"/>
        <v>77</v>
      </c>
      <c r="G442" s="43" t="str">
        <f t="shared" si="57"/>
        <v>Đạt</v>
      </c>
    </row>
    <row r="443" spans="1:7" s="44" customFormat="1" ht="63" customHeight="1" x14ac:dyDescent="0.25">
      <c r="A443" s="14">
        <v>4</v>
      </c>
      <c r="B443" s="58" t="s">
        <v>721</v>
      </c>
      <c r="C443" s="41" t="s">
        <v>722</v>
      </c>
      <c r="D443" s="14">
        <v>46</v>
      </c>
      <c r="E443" s="15">
        <v>50</v>
      </c>
      <c r="F443" s="43">
        <f t="shared" si="56"/>
        <v>48</v>
      </c>
      <c r="G443" s="63" t="str">
        <f t="shared" si="57"/>
        <v>Không đạt</v>
      </c>
    </row>
    <row r="444" spans="1:7" s="44" customFormat="1" ht="47.25" customHeight="1" x14ac:dyDescent="0.25">
      <c r="A444" s="14">
        <v>5</v>
      </c>
      <c r="B444" s="58" t="s">
        <v>723</v>
      </c>
      <c r="C444" s="41" t="s">
        <v>724</v>
      </c>
      <c r="D444" s="14">
        <v>82</v>
      </c>
      <c r="E444" s="15">
        <v>73</v>
      </c>
      <c r="F444" s="43">
        <f t="shared" si="56"/>
        <v>77.5</v>
      </c>
      <c r="G444" s="43" t="str">
        <f t="shared" si="57"/>
        <v>Đạt</v>
      </c>
    </row>
    <row r="445" spans="1:7" s="44" customFormat="1" ht="31.5" x14ac:dyDescent="0.25">
      <c r="A445" s="14">
        <v>6</v>
      </c>
      <c r="B445" s="58" t="s">
        <v>725</v>
      </c>
      <c r="C445" s="41" t="s">
        <v>726</v>
      </c>
      <c r="D445" s="14">
        <v>82</v>
      </c>
      <c r="E445" s="15">
        <v>73</v>
      </c>
      <c r="F445" s="43">
        <f t="shared" si="56"/>
        <v>77.5</v>
      </c>
      <c r="G445" s="43" t="str">
        <f t="shared" si="57"/>
        <v>Đạt</v>
      </c>
    </row>
    <row r="446" spans="1:7" s="44" customFormat="1" ht="63" customHeight="1" x14ac:dyDescent="0.25">
      <c r="A446" s="14">
        <v>7</v>
      </c>
      <c r="B446" s="58" t="s">
        <v>727</v>
      </c>
      <c r="C446" s="41" t="s">
        <v>728</v>
      </c>
      <c r="D446" s="14">
        <v>76</v>
      </c>
      <c r="E446" s="15">
        <v>71</v>
      </c>
      <c r="F446" s="43">
        <f t="shared" si="56"/>
        <v>73.5</v>
      </c>
      <c r="G446" s="43" t="str">
        <f t="shared" si="57"/>
        <v>Đạt</v>
      </c>
    </row>
    <row r="447" spans="1:7" s="44" customFormat="1" ht="47.25" customHeight="1" x14ac:dyDescent="0.25">
      <c r="A447" s="14">
        <v>8</v>
      </c>
      <c r="B447" s="58" t="s">
        <v>729</v>
      </c>
      <c r="C447" s="41" t="s">
        <v>730</v>
      </c>
      <c r="D447" s="14">
        <v>83</v>
      </c>
      <c r="E447" s="15">
        <v>86</v>
      </c>
      <c r="F447" s="43">
        <f t="shared" si="56"/>
        <v>84.5</v>
      </c>
      <c r="G447" s="43" t="str">
        <f t="shared" si="57"/>
        <v>Đạt</v>
      </c>
    </row>
    <row r="448" spans="1:7" s="44" customFormat="1" ht="31.5" x14ac:dyDescent="0.25">
      <c r="A448" s="14">
        <v>9</v>
      </c>
      <c r="B448" s="58" t="s">
        <v>731</v>
      </c>
      <c r="C448" s="41" t="s">
        <v>732</v>
      </c>
      <c r="D448" s="14">
        <v>78</v>
      </c>
      <c r="E448" s="15">
        <v>78</v>
      </c>
      <c r="F448" s="43">
        <f t="shared" si="56"/>
        <v>78</v>
      </c>
      <c r="G448" s="43" t="str">
        <f t="shared" si="57"/>
        <v>Đạt</v>
      </c>
    </row>
    <row r="449" spans="1:7" s="44" customFormat="1" ht="31.5" x14ac:dyDescent="0.25">
      <c r="A449" s="14">
        <v>10</v>
      </c>
      <c r="B449" s="58" t="s">
        <v>733</v>
      </c>
      <c r="C449" s="41" t="s">
        <v>734</v>
      </c>
      <c r="D449" s="14">
        <v>81</v>
      </c>
      <c r="E449" s="15">
        <v>80</v>
      </c>
      <c r="F449" s="43">
        <f t="shared" si="56"/>
        <v>80.5</v>
      </c>
      <c r="G449" s="43" t="str">
        <f t="shared" si="57"/>
        <v>Đạt</v>
      </c>
    </row>
    <row r="450" spans="1:7" s="44" customFormat="1" ht="63" customHeight="1" x14ac:dyDescent="0.25">
      <c r="A450" s="14">
        <v>11</v>
      </c>
      <c r="B450" s="58" t="s">
        <v>960</v>
      </c>
      <c r="C450" s="41" t="s">
        <v>735</v>
      </c>
      <c r="D450" s="14">
        <v>76</v>
      </c>
      <c r="E450" s="15">
        <v>75</v>
      </c>
      <c r="F450" s="43">
        <f t="shared" si="56"/>
        <v>75.5</v>
      </c>
      <c r="G450" s="43" t="str">
        <f t="shared" si="57"/>
        <v>Đạt</v>
      </c>
    </row>
    <row r="451" spans="1:7" s="44" customFormat="1" ht="51.75" customHeight="1" x14ac:dyDescent="0.25">
      <c r="A451" s="14">
        <v>12</v>
      </c>
      <c r="B451" s="58" t="s">
        <v>736</v>
      </c>
      <c r="C451" s="41" t="s">
        <v>737</v>
      </c>
      <c r="D451" s="14">
        <v>82</v>
      </c>
      <c r="E451" s="15">
        <v>81</v>
      </c>
      <c r="F451" s="43">
        <f t="shared" si="56"/>
        <v>81.5</v>
      </c>
      <c r="G451" s="43" t="str">
        <f t="shared" si="57"/>
        <v>Đạt</v>
      </c>
    </row>
    <row r="452" spans="1:7" s="44" customFormat="1" ht="75.75" customHeight="1" x14ac:dyDescent="0.25">
      <c r="A452" s="14">
        <v>13</v>
      </c>
      <c r="B452" s="58" t="s">
        <v>738</v>
      </c>
      <c r="C452" s="41" t="s">
        <v>739</v>
      </c>
      <c r="D452" s="14">
        <v>60</v>
      </c>
      <c r="E452" s="15">
        <v>61</v>
      </c>
      <c r="F452" s="43">
        <f t="shared" si="56"/>
        <v>60.5</v>
      </c>
      <c r="G452" s="63" t="str">
        <f t="shared" si="57"/>
        <v>Không đạt</v>
      </c>
    </row>
    <row r="453" spans="1:7" s="44" customFormat="1" ht="54.75" customHeight="1" x14ac:dyDescent="0.25">
      <c r="A453" s="14">
        <v>14</v>
      </c>
      <c r="B453" s="58" t="s">
        <v>740</v>
      </c>
      <c r="C453" s="41" t="s">
        <v>741</v>
      </c>
      <c r="D453" s="14">
        <v>54</v>
      </c>
      <c r="E453" s="15">
        <v>58</v>
      </c>
      <c r="F453" s="43">
        <f t="shared" si="56"/>
        <v>56</v>
      </c>
      <c r="G453" s="63" t="str">
        <f t="shared" si="57"/>
        <v>Không đạt</v>
      </c>
    </row>
    <row r="454" spans="1:7" s="44" customFormat="1" ht="47.25" customHeight="1" x14ac:dyDescent="0.25">
      <c r="A454" s="14">
        <v>15</v>
      </c>
      <c r="B454" s="58" t="s">
        <v>742</v>
      </c>
      <c r="C454" s="41" t="s">
        <v>743</v>
      </c>
      <c r="D454" s="14">
        <v>57</v>
      </c>
      <c r="E454" s="15">
        <v>60</v>
      </c>
      <c r="F454" s="43">
        <f t="shared" si="56"/>
        <v>58.5</v>
      </c>
      <c r="G454" s="63" t="str">
        <f t="shared" si="57"/>
        <v>Không đạt</v>
      </c>
    </row>
    <row r="455" spans="1:7" s="44" customFormat="1" ht="55.5" customHeight="1" x14ac:dyDescent="0.25">
      <c r="A455" s="14">
        <v>16</v>
      </c>
      <c r="B455" s="58" t="s">
        <v>744</v>
      </c>
      <c r="C455" s="41" t="s">
        <v>743</v>
      </c>
      <c r="D455" s="14">
        <v>57</v>
      </c>
      <c r="E455" s="15">
        <v>60</v>
      </c>
      <c r="F455" s="43">
        <f t="shared" si="56"/>
        <v>58.5</v>
      </c>
      <c r="G455" s="63" t="str">
        <f t="shared" si="57"/>
        <v>Không đạt</v>
      </c>
    </row>
    <row r="456" spans="1:7" s="44" customFormat="1" ht="31.5" customHeight="1" x14ac:dyDescent="0.25">
      <c r="A456" s="14">
        <v>17</v>
      </c>
      <c r="B456" s="58" t="s">
        <v>745</v>
      </c>
      <c r="C456" s="41" t="s">
        <v>746</v>
      </c>
      <c r="D456" s="14">
        <v>60</v>
      </c>
      <c r="E456" s="15">
        <v>63</v>
      </c>
      <c r="F456" s="43">
        <f t="shared" si="56"/>
        <v>61.5</v>
      </c>
      <c r="G456" s="63" t="str">
        <f t="shared" si="57"/>
        <v>Không đạt</v>
      </c>
    </row>
    <row r="457" spans="1:7" s="44" customFormat="1" ht="31.5" customHeight="1" x14ac:dyDescent="0.25">
      <c r="A457" s="14">
        <v>18</v>
      </c>
      <c r="B457" s="58" t="s">
        <v>747</v>
      </c>
      <c r="C457" s="41" t="s">
        <v>748</v>
      </c>
      <c r="D457" s="14">
        <v>76</v>
      </c>
      <c r="E457" s="15">
        <v>75</v>
      </c>
      <c r="F457" s="43">
        <f t="shared" si="56"/>
        <v>75.5</v>
      </c>
      <c r="G457" s="43" t="str">
        <f t="shared" si="57"/>
        <v>Đạt</v>
      </c>
    </row>
    <row r="458" spans="1:7" s="44" customFormat="1" ht="45" customHeight="1" x14ac:dyDescent="0.25">
      <c r="A458" s="14">
        <v>19</v>
      </c>
      <c r="B458" s="58" t="s">
        <v>749</v>
      </c>
      <c r="C458" s="41" t="s">
        <v>750</v>
      </c>
      <c r="D458" s="14">
        <v>70</v>
      </c>
      <c r="E458" s="15">
        <v>70</v>
      </c>
      <c r="F458" s="43">
        <f t="shared" si="56"/>
        <v>70</v>
      </c>
      <c r="G458" s="43" t="str">
        <f t="shared" si="57"/>
        <v>Đạt</v>
      </c>
    </row>
    <row r="459" spans="1:7" s="44" customFormat="1" ht="30.75" customHeight="1" x14ac:dyDescent="0.25">
      <c r="A459" s="60" t="s">
        <v>652</v>
      </c>
      <c r="B459" s="61"/>
      <c r="C459" s="61"/>
      <c r="D459" s="61"/>
      <c r="E459" s="61"/>
      <c r="F459" s="61"/>
      <c r="G459" s="61"/>
    </row>
    <row r="460" spans="1:7" s="44" customFormat="1" ht="47.25" customHeight="1" x14ac:dyDescent="0.25">
      <c r="A460" s="14">
        <v>1</v>
      </c>
      <c r="B460" s="65" t="s">
        <v>884</v>
      </c>
      <c r="C460" s="65" t="s">
        <v>751</v>
      </c>
      <c r="D460" s="39">
        <v>75</v>
      </c>
      <c r="E460" s="15">
        <v>72</v>
      </c>
      <c r="F460" s="43">
        <f t="shared" ref="F460:F477" si="58">(D460+E460)/2</f>
        <v>73.5</v>
      </c>
      <c r="G460" s="43" t="str">
        <f t="shared" ref="G460:G477" si="59">IF(F460&gt;=70,"Đạt","Không đạt")</f>
        <v>Đạt</v>
      </c>
    </row>
    <row r="461" spans="1:7" s="44" customFormat="1" ht="31.5" x14ac:dyDescent="0.25">
      <c r="A461" s="14">
        <v>2</v>
      </c>
      <c r="B461" s="65" t="s">
        <v>752</v>
      </c>
      <c r="C461" s="65" t="s">
        <v>751</v>
      </c>
      <c r="D461" s="39">
        <v>70</v>
      </c>
      <c r="E461" s="15">
        <v>73</v>
      </c>
      <c r="F461" s="43">
        <f t="shared" si="58"/>
        <v>71.5</v>
      </c>
      <c r="G461" s="43" t="str">
        <f t="shared" si="59"/>
        <v>Đạt</v>
      </c>
    </row>
    <row r="462" spans="1:7" s="44" customFormat="1" ht="63" customHeight="1" x14ac:dyDescent="0.25">
      <c r="A462" s="14">
        <v>3</v>
      </c>
      <c r="B462" s="65" t="s">
        <v>753</v>
      </c>
      <c r="C462" s="65" t="s">
        <v>754</v>
      </c>
      <c r="D462" s="39">
        <v>75</v>
      </c>
      <c r="E462" s="15">
        <v>74</v>
      </c>
      <c r="F462" s="43">
        <f t="shared" si="58"/>
        <v>74.5</v>
      </c>
      <c r="G462" s="43" t="str">
        <f t="shared" si="59"/>
        <v>Đạt</v>
      </c>
    </row>
    <row r="463" spans="1:7" s="44" customFormat="1" ht="63" customHeight="1" x14ac:dyDescent="0.25">
      <c r="A463" s="14">
        <v>4</v>
      </c>
      <c r="B463" s="65" t="s">
        <v>755</v>
      </c>
      <c r="C463" s="65" t="s">
        <v>756</v>
      </c>
      <c r="D463" s="39">
        <v>72</v>
      </c>
      <c r="E463" s="15">
        <v>74</v>
      </c>
      <c r="F463" s="43">
        <f t="shared" si="58"/>
        <v>73</v>
      </c>
      <c r="G463" s="43" t="str">
        <f t="shared" si="59"/>
        <v>Đạt</v>
      </c>
    </row>
    <row r="464" spans="1:7" s="44" customFormat="1" ht="31.5" x14ac:dyDescent="0.25">
      <c r="A464" s="14">
        <v>5</v>
      </c>
      <c r="B464" s="64" t="s">
        <v>757</v>
      </c>
      <c r="C464" s="64" t="s">
        <v>758</v>
      </c>
      <c r="D464" s="39">
        <v>70</v>
      </c>
      <c r="E464" s="15">
        <v>70</v>
      </c>
      <c r="F464" s="43">
        <f t="shared" si="58"/>
        <v>70</v>
      </c>
      <c r="G464" s="43" t="str">
        <f t="shared" si="59"/>
        <v>Đạt</v>
      </c>
    </row>
    <row r="465" spans="1:7" s="44" customFormat="1" ht="47.25" customHeight="1" x14ac:dyDescent="0.25">
      <c r="A465" s="14">
        <v>6</v>
      </c>
      <c r="B465" s="65" t="s">
        <v>759</v>
      </c>
      <c r="C465" s="65" t="s">
        <v>760</v>
      </c>
      <c r="D465" s="39">
        <v>75</v>
      </c>
      <c r="E465" s="15">
        <v>73</v>
      </c>
      <c r="F465" s="43">
        <f t="shared" si="58"/>
        <v>74</v>
      </c>
      <c r="G465" s="43" t="str">
        <f t="shared" si="59"/>
        <v>Đạt</v>
      </c>
    </row>
    <row r="466" spans="1:7" s="44" customFormat="1" ht="63" customHeight="1" x14ac:dyDescent="0.25">
      <c r="A466" s="14">
        <v>7</v>
      </c>
      <c r="B466" s="65" t="s">
        <v>761</v>
      </c>
      <c r="C466" s="65" t="s">
        <v>6</v>
      </c>
      <c r="D466" s="39">
        <v>70</v>
      </c>
      <c r="E466" s="15">
        <v>73</v>
      </c>
      <c r="F466" s="43">
        <f t="shared" si="58"/>
        <v>71.5</v>
      </c>
      <c r="G466" s="43" t="str">
        <f t="shared" si="59"/>
        <v>Đạt</v>
      </c>
    </row>
    <row r="467" spans="1:7" s="44" customFormat="1" ht="54" customHeight="1" x14ac:dyDescent="0.25">
      <c r="A467" s="14">
        <v>8</v>
      </c>
      <c r="B467" s="65" t="s">
        <v>762</v>
      </c>
      <c r="C467" s="65" t="s">
        <v>763</v>
      </c>
      <c r="D467" s="39">
        <v>71</v>
      </c>
      <c r="E467" s="15">
        <v>73</v>
      </c>
      <c r="F467" s="43">
        <f t="shared" si="58"/>
        <v>72</v>
      </c>
      <c r="G467" s="43" t="str">
        <f t="shared" si="59"/>
        <v>Đạt</v>
      </c>
    </row>
    <row r="468" spans="1:7" s="44" customFormat="1" ht="47.25" customHeight="1" x14ac:dyDescent="0.25">
      <c r="A468" s="14">
        <v>9</v>
      </c>
      <c r="B468" s="65" t="s">
        <v>764</v>
      </c>
      <c r="C468" s="65" t="s">
        <v>765</v>
      </c>
      <c r="D468" s="39">
        <v>74</v>
      </c>
      <c r="E468" s="15">
        <v>74</v>
      </c>
      <c r="F468" s="43">
        <f t="shared" si="58"/>
        <v>74</v>
      </c>
      <c r="G468" s="43" t="str">
        <f t="shared" si="59"/>
        <v>Đạt</v>
      </c>
    </row>
    <row r="469" spans="1:7" s="44" customFormat="1" ht="47.25" customHeight="1" x14ac:dyDescent="0.25">
      <c r="A469" s="14">
        <v>10</v>
      </c>
      <c r="B469" s="65" t="s">
        <v>766</v>
      </c>
      <c r="C469" s="65" t="s">
        <v>767</v>
      </c>
      <c r="D469" s="39">
        <v>71</v>
      </c>
      <c r="E469" s="15">
        <v>70</v>
      </c>
      <c r="F469" s="43">
        <f t="shared" si="58"/>
        <v>70.5</v>
      </c>
      <c r="G469" s="43" t="str">
        <f t="shared" si="59"/>
        <v>Đạt</v>
      </c>
    </row>
    <row r="470" spans="1:7" s="44" customFormat="1" ht="63" customHeight="1" x14ac:dyDescent="0.25">
      <c r="A470" s="14">
        <v>11</v>
      </c>
      <c r="B470" s="65" t="s">
        <v>768</v>
      </c>
      <c r="C470" s="65" t="s">
        <v>769</v>
      </c>
      <c r="D470" s="39">
        <v>72</v>
      </c>
      <c r="E470" s="15">
        <v>72</v>
      </c>
      <c r="F470" s="43">
        <f t="shared" si="58"/>
        <v>72</v>
      </c>
      <c r="G470" s="43" t="str">
        <f t="shared" si="59"/>
        <v>Đạt</v>
      </c>
    </row>
    <row r="471" spans="1:7" s="44" customFormat="1" ht="47.25" x14ac:dyDescent="0.25">
      <c r="A471" s="14">
        <v>12</v>
      </c>
      <c r="B471" s="65" t="s">
        <v>770</v>
      </c>
      <c r="C471" s="65" t="s">
        <v>771</v>
      </c>
      <c r="D471" s="39">
        <v>88</v>
      </c>
      <c r="E471" s="15">
        <v>86</v>
      </c>
      <c r="F471" s="43">
        <f t="shared" si="58"/>
        <v>87</v>
      </c>
      <c r="G471" s="43" t="str">
        <f t="shared" si="59"/>
        <v>Đạt</v>
      </c>
    </row>
    <row r="472" spans="1:7" s="44" customFormat="1" ht="63" customHeight="1" x14ac:dyDescent="0.25">
      <c r="A472" s="14">
        <v>13</v>
      </c>
      <c r="B472" s="65" t="s">
        <v>772</v>
      </c>
      <c r="C472" s="65" t="s">
        <v>773</v>
      </c>
      <c r="D472" s="39">
        <v>71</v>
      </c>
      <c r="E472" s="15">
        <v>70</v>
      </c>
      <c r="F472" s="43">
        <f t="shared" si="58"/>
        <v>70.5</v>
      </c>
      <c r="G472" s="43" t="str">
        <f t="shared" si="59"/>
        <v>Đạt</v>
      </c>
    </row>
    <row r="473" spans="1:7" s="44" customFormat="1" ht="54" customHeight="1" x14ac:dyDescent="0.25">
      <c r="A473" s="14">
        <v>14</v>
      </c>
      <c r="B473" s="65" t="s">
        <v>774</v>
      </c>
      <c r="C473" s="65" t="s">
        <v>775</v>
      </c>
      <c r="D473" s="39">
        <v>72</v>
      </c>
      <c r="E473" s="15">
        <v>72</v>
      </c>
      <c r="F473" s="43">
        <f t="shared" si="58"/>
        <v>72</v>
      </c>
      <c r="G473" s="43" t="str">
        <f t="shared" si="59"/>
        <v>Đạt</v>
      </c>
    </row>
    <row r="474" spans="1:7" s="44" customFormat="1" ht="31.5" x14ac:dyDescent="0.25">
      <c r="A474" s="14">
        <v>15</v>
      </c>
      <c r="B474" s="65" t="s">
        <v>776</v>
      </c>
      <c r="C474" s="65" t="s">
        <v>777</v>
      </c>
      <c r="D474" s="39">
        <v>74</v>
      </c>
      <c r="E474" s="15">
        <v>74</v>
      </c>
      <c r="F474" s="43">
        <f t="shared" si="58"/>
        <v>74</v>
      </c>
      <c r="G474" s="43" t="str">
        <f t="shared" si="59"/>
        <v>Đạt</v>
      </c>
    </row>
    <row r="475" spans="1:7" s="44" customFormat="1" ht="45" customHeight="1" x14ac:dyDescent="0.25">
      <c r="A475" s="14">
        <v>16</v>
      </c>
      <c r="B475" s="65" t="s">
        <v>778</v>
      </c>
      <c r="C475" s="65" t="s">
        <v>777</v>
      </c>
      <c r="D475" s="39">
        <v>73</v>
      </c>
      <c r="E475" s="15">
        <v>71</v>
      </c>
      <c r="F475" s="43">
        <f t="shared" si="58"/>
        <v>72</v>
      </c>
      <c r="G475" s="43" t="str">
        <f t="shared" si="59"/>
        <v>Đạt</v>
      </c>
    </row>
    <row r="476" spans="1:7" s="44" customFormat="1" ht="63" customHeight="1" x14ac:dyDescent="0.25">
      <c r="A476" s="14">
        <v>17</v>
      </c>
      <c r="B476" s="65" t="s">
        <v>779</v>
      </c>
      <c r="C476" s="65" t="s">
        <v>780</v>
      </c>
      <c r="D476" s="39">
        <v>78</v>
      </c>
      <c r="E476" s="15">
        <v>78</v>
      </c>
      <c r="F476" s="43">
        <f t="shared" si="58"/>
        <v>78</v>
      </c>
      <c r="G476" s="43" t="str">
        <f t="shared" si="59"/>
        <v>Đạt</v>
      </c>
    </row>
    <row r="477" spans="1:7" s="44" customFormat="1" ht="42.75" customHeight="1" x14ac:dyDescent="0.25">
      <c r="A477" s="14">
        <v>18</v>
      </c>
      <c r="B477" s="92" t="s">
        <v>782</v>
      </c>
      <c r="C477" s="64" t="s">
        <v>781</v>
      </c>
      <c r="D477" s="39">
        <v>81</v>
      </c>
      <c r="E477" s="15">
        <v>75</v>
      </c>
      <c r="F477" s="43">
        <f t="shared" si="58"/>
        <v>78</v>
      </c>
      <c r="G477" s="43" t="str">
        <f t="shared" si="59"/>
        <v>Đạt</v>
      </c>
    </row>
    <row r="478" spans="1:7" s="103" customFormat="1" ht="30.75" customHeight="1" x14ac:dyDescent="0.25">
      <c r="A478" s="60" t="s">
        <v>904</v>
      </c>
      <c r="B478" s="61"/>
      <c r="C478" s="61"/>
      <c r="D478" s="61"/>
      <c r="E478" s="61"/>
      <c r="F478" s="61"/>
      <c r="G478" s="61"/>
    </row>
    <row r="479" spans="1:7" s="44" customFormat="1" ht="30.75" customHeight="1" x14ac:dyDescent="0.25">
      <c r="A479" s="41">
        <v>1</v>
      </c>
      <c r="B479" s="41" t="s">
        <v>783</v>
      </c>
      <c r="C479" s="41" t="s">
        <v>784</v>
      </c>
      <c r="D479" s="41">
        <v>76</v>
      </c>
      <c r="E479" s="104">
        <v>77</v>
      </c>
      <c r="F479" s="68">
        <f t="shared" ref="F479:F508" si="60">(D479+E479)/2</f>
        <v>76.5</v>
      </c>
      <c r="G479" s="68" t="str">
        <f t="shared" ref="G479:G508" si="61">IF(F479&gt;=70,"Đạt","Không đạt")</f>
        <v>Đạt</v>
      </c>
    </row>
    <row r="480" spans="1:7" s="44" customFormat="1" ht="45" customHeight="1" x14ac:dyDescent="0.25">
      <c r="A480" s="14">
        <v>2</v>
      </c>
      <c r="B480" s="64" t="s">
        <v>785</v>
      </c>
      <c r="C480" s="14" t="s">
        <v>786</v>
      </c>
      <c r="D480" s="14">
        <v>75</v>
      </c>
      <c r="E480" s="15">
        <v>72</v>
      </c>
      <c r="F480" s="43">
        <f t="shared" si="60"/>
        <v>73.5</v>
      </c>
      <c r="G480" s="43" t="str">
        <f t="shared" si="61"/>
        <v>Đạt</v>
      </c>
    </row>
    <row r="481" spans="1:7" s="44" customFormat="1" ht="51" customHeight="1" x14ac:dyDescent="0.25">
      <c r="A481" s="14">
        <v>3</v>
      </c>
      <c r="B481" s="64" t="s">
        <v>835</v>
      </c>
      <c r="C481" s="94" t="s">
        <v>787</v>
      </c>
      <c r="D481" s="14">
        <v>84</v>
      </c>
      <c r="E481" s="15">
        <v>75</v>
      </c>
      <c r="F481" s="43">
        <f t="shared" si="60"/>
        <v>79.5</v>
      </c>
      <c r="G481" s="43" t="str">
        <f t="shared" si="61"/>
        <v>Đạt</v>
      </c>
    </row>
    <row r="482" spans="1:7" s="44" customFormat="1" ht="45" customHeight="1" x14ac:dyDescent="0.25">
      <c r="A482" s="14">
        <v>4</v>
      </c>
      <c r="B482" s="64" t="s">
        <v>788</v>
      </c>
      <c r="C482" s="14" t="s">
        <v>789</v>
      </c>
      <c r="D482" s="14">
        <v>81</v>
      </c>
      <c r="E482" s="15">
        <v>80</v>
      </c>
      <c r="F482" s="43">
        <f t="shared" si="60"/>
        <v>80.5</v>
      </c>
      <c r="G482" s="43" t="str">
        <f t="shared" si="61"/>
        <v>Đạt</v>
      </c>
    </row>
    <row r="483" spans="1:7" s="44" customFormat="1" ht="30.75" customHeight="1" x14ac:dyDescent="0.25">
      <c r="A483" s="14">
        <v>5</v>
      </c>
      <c r="B483" s="64" t="s">
        <v>790</v>
      </c>
      <c r="C483" s="14" t="s">
        <v>791</v>
      </c>
      <c r="D483" s="14">
        <v>73</v>
      </c>
      <c r="E483" s="15">
        <v>76</v>
      </c>
      <c r="F483" s="43">
        <f t="shared" si="60"/>
        <v>74.5</v>
      </c>
      <c r="G483" s="43" t="str">
        <f t="shared" si="61"/>
        <v>Đạt</v>
      </c>
    </row>
    <row r="484" spans="1:7" s="44" customFormat="1" ht="51.75" customHeight="1" x14ac:dyDescent="0.25">
      <c r="A484" s="14">
        <v>6</v>
      </c>
      <c r="B484" s="64" t="s">
        <v>792</v>
      </c>
      <c r="C484" s="14" t="s">
        <v>793</v>
      </c>
      <c r="D484" s="14">
        <v>73</v>
      </c>
      <c r="E484" s="15">
        <v>75</v>
      </c>
      <c r="F484" s="43">
        <f t="shared" si="60"/>
        <v>74</v>
      </c>
      <c r="G484" s="43" t="str">
        <f t="shared" si="61"/>
        <v>Đạt</v>
      </c>
    </row>
    <row r="485" spans="1:7" s="44" customFormat="1" ht="51" customHeight="1" x14ac:dyDescent="0.25">
      <c r="A485" s="14">
        <v>7</v>
      </c>
      <c r="B485" s="64" t="s">
        <v>794</v>
      </c>
      <c r="C485" s="14" t="s">
        <v>795</v>
      </c>
      <c r="D485" s="14">
        <v>74</v>
      </c>
      <c r="E485" s="15">
        <v>78</v>
      </c>
      <c r="F485" s="43">
        <f t="shared" si="60"/>
        <v>76</v>
      </c>
      <c r="G485" s="43" t="str">
        <f t="shared" si="61"/>
        <v>Đạt</v>
      </c>
    </row>
    <row r="486" spans="1:7" s="44" customFormat="1" ht="42.75" customHeight="1" x14ac:dyDescent="0.25">
      <c r="A486" s="14">
        <v>8</v>
      </c>
      <c r="B486" s="64" t="s">
        <v>796</v>
      </c>
      <c r="C486" s="14" t="s">
        <v>797</v>
      </c>
      <c r="D486" s="14">
        <v>72</v>
      </c>
      <c r="E486" s="15">
        <v>70</v>
      </c>
      <c r="F486" s="43">
        <f t="shared" si="60"/>
        <v>71</v>
      </c>
      <c r="G486" s="43" t="str">
        <f t="shared" si="61"/>
        <v>Đạt</v>
      </c>
    </row>
    <row r="487" spans="1:7" s="44" customFormat="1" ht="46.5" customHeight="1" x14ac:dyDescent="0.25">
      <c r="A487" s="14">
        <v>9</v>
      </c>
      <c r="B487" s="64" t="s">
        <v>798</v>
      </c>
      <c r="C487" s="14" t="s">
        <v>797</v>
      </c>
      <c r="D487" s="14">
        <v>57</v>
      </c>
      <c r="E487" s="15">
        <v>55</v>
      </c>
      <c r="F487" s="43">
        <f t="shared" si="60"/>
        <v>56</v>
      </c>
      <c r="G487" s="63" t="str">
        <f t="shared" si="61"/>
        <v>Không đạt</v>
      </c>
    </row>
    <row r="488" spans="1:7" s="44" customFormat="1" ht="30.75" customHeight="1" x14ac:dyDescent="0.25">
      <c r="A488" s="14">
        <v>10</v>
      </c>
      <c r="B488" s="64" t="s">
        <v>799</v>
      </c>
      <c r="C488" s="14" t="s">
        <v>800</v>
      </c>
      <c r="D488" s="14">
        <v>70</v>
      </c>
      <c r="E488" s="15">
        <v>71</v>
      </c>
      <c r="F488" s="43">
        <f t="shared" si="60"/>
        <v>70.5</v>
      </c>
      <c r="G488" s="43" t="str">
        <f t="shared" si="61"/>
        <v>Đạt</v>
      </c>
    </row>
    <row r="489" spans="1:7" s="44" customFormat="1" ht="46.5" customHeight="1" x14ac:dyDescent="0.25">
      <c r="A489" s="14">
        <v>11</v>
      </c>
      <c r="B489" s="64" t="s">
        <v>801</v>
      </c>
      <c r="C489" s="14" t="s">
        <v>802</v>
      </c>
      <c r="D489" s="14">
        <v>72</v>
      </c>
      <c r="E489" s="15">
        <v>71</v>
      </c>
      <c r="F489" s="43">
        <f t="shared" si="60"/>
        <v>71.5</v>
      </c>
      <c r="G489" s="43" t="str">
        <f t="shared" si="61"/>
        <v>Đạt</v>
      </c>
    </row>
    <row r="490" spans="1:7" s="44" customFormat="1" ht="44.25" customHeight="1" x14ac:dyDescent="0.25">
      <c r="A490" s="14">
        <v>12</v>
      </c>
      <c r="B490" s="64" t="s">
        <v>833</v>
      </c>
      <c r="C490" s="41" t="s">
        <v>834</v>
      </c>
      <c r="D490" s="14">
        <v>73</v>
      </c>
      <c r="E490" s="15">
        <v>73</v>
      </c>
      <c r="F490" s="43">
        <f t="shared" si="60"/>
        <v>73</v>
      </c>
      <c r="G490" s="43" t="str">
        <f t="shared" si="61"/>
        <v>Đạt</v>
      </c>
    </row>
    <row r="491" spans="1:7" s="44" customFormat="1" ht="50.25" customHeight="1" x14ac:dyDescent="0.25">
      <c r="A491" s="14">
        <v>13</v>
      </c>
      <c r="B491" s="64" t="s">
        <v>803</v>
      </c>
      <c r="C491" s="14" t="s">
        <v>804</v>
      </c>
      <c r="D491" s="14">
        <v>72</v>
      </c>
      <c r="E491" s="15">
        <v>73</v>
      </c>
      <c r="F491" s="43">
        <f t="shared" si="60"/>
        <v>72.5</v>
      </c>
      <c r="G491" s="43" t="str">
        <f t="shared" si="61"/>
        <v>Đạt</v>
      </c>
    </row>
    <row r="492" spans="1:7" s="44" customFormat="1" ht="54" customHeight="1" x14ac:dyDescent="0.25">
      <c r="A492" s="14">
        <v>14</v>
      </c>
      <c r="B492" s="64" t="s">
        <v>819</v>
      </c>
      <c r="C492" s="94" t="s">
        <v>805</v>
      </c>
      <c r="D492" s="14">
        <v>74</v>
      </c>
      <c r="E492" s="15">
        <v>76</v>
      </c>
      <c r="F492" s="43">
        <f t="shared" si="60"/>
        <v>75</v>
      </c>
      <c r="G492" s="43" t="str">
        <f t="shared" si="61"/>
        <v>Đạt</v>
      </c>
    </row>
    <row r="493" spans="1:7" s="44" customFormat="1" ht="30.75" customHeight="1" x14ac:dyDescent="0.25">
      <c r="A493" s="14">
        <v>15</v>
      </c>
      <c r="B493" s="64" t="s">
        <v>806</v>
      </c>
      <c r="C493" s="41" t="s">
        <v>807</v>
      </c>
      <c r="D493" s="14">
        <v>70</v>
      </c>
      <c r="E493" s="15">
        <v>71</v>
      </c>
      <c r="F493" s="43">
        <f t="shared" si="60"/>
        <v>70.5</v>
      </c>
      <c r="G493" s="43" t="str">
        <f t="shared" si="61"/>
        <v>Đạt</v>
      </c>
    </row>
    <row r="494" spans="1:7" s="44" customFormat="1" ht="67.5" customHeight="1" x14ac:dyDescent="0.25">
      <c r="A494" s="14">
        <v>16</v>
      </c>
      <c r="B494" s="64" t="s">
        <v>808</v>
      </c>
      <c r="C494" s="14" t="s">
        <v>809</v>
      </c>
      <c r="D494" s="14">
        <v>75</v>
      </c>
      <c r="E494" s="15">
        <v>75</v>
      </c>
      <c r="F494" s="43">
        <f t="shared" si="60"/>
        <v>75</v>
      </c>
      <c r="G494" s="43" t="str">
        <f t="shared" si="61"/>
        <v>Đạt</v>
      </c>
    </row>
    <row r="495" spans="1:7" s="44" customFormat="1" ht="53.25" customHeight="1" x14ac:dyDescent="0.25">
      <c r="A495" s="14">
        <v>17</v>
      </c>
      <c r="B495" s="64" t="s">
        <v>810</v>
      </c>
      <c r="C495" s="14" t="s">
        <v>811</v>
      </c>
      <c r="D495" s="14">
        <v>73</v>
      </c>
      <c r="E495" s="15">
        <v>74</v>
      </c>
      <c r="F495" s="43">
        <f t="shared" si="60"/>
        <v>73.5</v>
      </c>
      <c r="G495" s="43" t="str">
        <f t="shared" si="61"/>
        <v>Đạt</v>
      </c>
    </row>
    <row r="496" spans="1:7" s="44" customFormat="1" ht="57.75" customHeight="1" x14ac:dyDescent="0.25">
      <c r="A496" s="14">
        <v>18</v>
      </c>
      <c r="B496" s="64" t="s">
        <v>812</v>
      </c>
      <c r="C496" s="14" t="s">
        <v>813</v>
      </c>
      <c r="D496" s="14">
        <v>85</v>
      </c>
      <c r="E496" s="15">
        <v>85</v>
      </c>
      <c r="F496" s="43">
        <f t="shared" si="60"/>
        <v>85</v>
      </c>
      <c r="G496" s="43" t="str">
        <f t="shared" si="61"/>
        <v>Đạt</v>
      </c>
    </row>
    <row r="497" spans="1:7" s="44" customFormat="1" ht="57" customHeight="1" x14ac:dyDescent="0.25">
      <c r="A497" s="14">
        <v>19</v>
      </c>
      <c r="B497" s="64" t="s">
        <v>814</v>
      </c>
      <c r="C497" s="14" t="s">
        <v>813</v>
      </c>
      <c r="D497" s="14">
        <v>88</v>
      </c>
      <c r="E497" s="15">
        <v>89</v>
      </c>
      <c r="F497" s="43">
        <f t="shared" si="60"/>
        <v>88.5</v>
      </c>
      <c r="G497" s="43" t="str">
        <f t="shared" si="61"/>
        <v>Đạt</v>
      </c>
    </row>
    <row r="498" spans="1:7" s="44" customFormat="1" ht="57" customHeight="1" x14ac:dyDescent="0.25">
      <c r="A498" s="14">
        <v>20</v>
      </c>
      <c r="B498" s="64" t="s">
        <v>815</v>
      </c>
      <c r="C498" s="14" t="s">
        <v>816</v>
      </c>
      <c r="D498" s="14">
        <v>82</v>
      </c>
      <c r="E498" s="15">
        <v>79</v>
      </c>
      <c r="F498" s="43">
        <f t="shared" si="60"/>
        <v>80.5</v>
      </c>
      <c r="G498" s="43" t="str">
        <f t="shared" si="61"/>
        <v>Đạt</v>
      </c>
    </row>
    <row r="499" spans="1:7" s="44" customFormat="1" ht="62.25" customHeight="1" x14ac:dyDescent="0.25">
      <c r="A499" s="14">
        <v>21</v>
      </c>
      <c r="B499" s="64" t="s">
        <v>817</v>
      </c>
      <c r="C499" s="14" t="s">
        <v>818</v>
      </c>
      <c r="D499" s="14">
        <v>72</v>
      </c>
      <c r="E499" s="15">
        <v>73</v>
      </c>
      <c r="F499" s="43">
        <f t="shared" si="60"/>
        <v>72.5</v>
      </c>
      <c r="G499" s="43" t="str">
        <f t="shared" si="61"/>
        <v>Đạt</v>
      </c>
    </row>
    <row r="500" spans="1:7" s="44" customFormat="1" ht="75.75" customHeight="1" x14ac:dyDescent="0.25">
      <c r="A500" s="14">
        <v>22</v>
      </c>
      <c r="B500" s="64" t="s">
        <v>820</v>
      </c>
      <c r="C500" s="14" t="s">
        <v>821</v>
      </c>
      <c r="D500" s="14">
        <v>81</v>
      </c>
      <c r="E500" s="15">
        <v>80</v>
      </c>
      <c r="F500" s="43">
        <f t="shared" si="60"/>
        <v>80.5</v>
      </c>
      <c r="G500" s="43" t="str">
        <f t="shared" si="61"/>
        <v>Đạt</v>
      </c>
    </row>
    <row r="501" spans="1:7" s="44" customFormat="1" ht="68.25" customHeight="1" x14ac:dyDescent="0.25">
      <c r="A501" s="14">
        <v>23</v>
      </c>
      <c r="B501" s="64" t="s">
        <v>822</v>
      </c>
      <c r="C501" s="14" t="s">
        <v>823</v>
      </c>
      <c r="D501" s="14">
        <v>75</v>
      </c>
      <c r="E501" s="15">
        <v>75</v>
      </c>
      <c r="F501" s="43">
        <f t="shared" si="60"/>
        <v>75</v>
      </c>
      <c r="G501" s="43" t="str">
        <f t="shared" si="61"/>
        <v>Đạt</v>
      </c>
    </row>
    <row r="502" spans="1:7" s="44" customFormat="1" ht="53.25" customHeight="1" x14ac:dyDescent="0.25">
      <c r="A502" s="14">
        <v>24</v>
      </c>
      <c r="B502" s="64" t="s">
        <v>824</v>
      </c>
      <c r="C502" s="14" t="s">
        <v>922</v>
      </c>
      <c r="D502" s="14">
        <v>64</v>
      </c>
      <c r="E502" s="15">
        <v>65</v>
      </c>
      <c r="F502" s="43">
        <f t="shared" si="60"/>
        <v>64.5</v>
      </c>
      <c r="G502" s="63" t="str">
        <f t="shared" si="61"/>
        <v>Không đạt</v>
      </c>
    </row>
    <row r="503" spans="1:7" s="44" customFormat="1" ht="48" customHeight="1" x14ac:dyDescent="0.25">
      <c r="A503" s="14">
        <v>25</v>
      </c>
      <c r="B503" s="41" t="s">
        <v>826</v>
      </c>
      <c r="C503" s="14" t="s">
        <v>825</v>
      </c>
      <c r="D503" s="14">
        <v>73</v>
      </c>
      <c r="E503" s="15">
        <v>71</v>
      </c>
      <c r="F503" s="43">
        <f t="shared" si="60"/>
        <v>72</v>
      </c>
      <c r="G503" s="43" t="str">
        <f t="shared" si="61"/>
        <v>Đạt</v>
      </c>
    </row>
    <row r="504" spans="1:7" s="44" customFormat="1" ht="54" customHeight="1" x14ac:dyDescent="0.25">
      <c r="A504" s="14">
        <v>26</v>
      </c>
      <c r="B504" s="64" t="s">
        <v>827</v>
      </c>
      <c r="C504" s="14" t="s">
        <v>828</v>
      </c>
      <c r="D504" s="14">
        <v>60</v>
      </c>
      <c r="E504" s="15">
        <v>62</v>
      </c>
      <c r="F504" s="43">
        <f t="shared" si="60"/>
        <v>61</v>
      </c>
      <c r="G504" s="63" t="str">
        <f t="shared" si="61"/>
        <v>Không đạt</v>
      </c>
    </row>
    <row r="505" spans="1:7" s="44" customFormat="1" ht="49.5" customHeight="1" x14ac:dyDescent="0.25">
      <c r="A505" s="14">
        <v>27</v>
      </c>
      <c r="B505" s="64" t="s">
        <v>827</v>
      </c>
      <c r="C505" s="14" t="s">
        <v>829</v>
      </c>
      <c r="D505" s="14">
        <v>62</v>
      </c>
      <c r="E505" s="15">
        <v>64</v>
      </c>
      <c r="F505" s="43">
        <f>(D505+E505)/2</f>
        <v>63</v>
      </c>
      <c r="G505" s="63" t="str">
        <f>IF(F505&gt;=70,"Đạt","Không đạt")</f>
        <v>Không đạt</v>
      </c>
    </row>
    <row r="506" spans="1:7" s="44" customFormat="1" ht="52.5" customHeight="1" x14ac:dyDescent="0.25">
      <c r="A506" s="14">
        <v>28</v>
      </c>
      <c r="B506" s="64" t="s">
        <v>830</v>
      </c>
      <c r="C506" s="14" t="s">
        <v>831</v>
      </c>
      <c r="D506" s="14">
        <v>72</v>
      </c>
      <c r="E506" s="15">
        <v>71</v>
      </c>
      <c r="F506" s="43">
        <f t="shared" si="60"/>
        <v>71.5</v>
      </c>
      <c r="G506" s="43" t="str">
        <f t="shared" si="61"/>
        <v>Đạt</v>
      </c>
    </row>
    <row r="507" spans="1:7" s="44" customFormat="1" ht="44.25" customHeight="1" x14ac:dyDescent="0.25">
      <c r="A507" s="14">
        <v>29</v>
      </c>
      <c r="B507" s="64" t="s">
        <v>832</v>
      </c>
      <c r="C507" s="14" t="s">
        <v>459</v>
      </c>
      <c r="D507" s="14">
        <v>74</v>
      </c>
      <c r="E507" s="15">
        <v>74</v>
      </c>
      <c r="F507" s="43">
        <f t="shared" si="60"/>
        <v>74</v>
      </c>
      <c r="G507" s="43" t="str">
        <f t="shared" si="61"/>
        <v>Đạt</v>
      </c>
    </row>
    <row r="508" spans="1:7" ht="63" x14ac:dyDescent="0.25">
      <c r="A508" s="14">
        <v>30</v>
      </c>
      <c r="B508" s="64" t="s">
        <v>836</v>
      </c>
      <c r="C508" s="41" t="s">
        <v>837</v>
      </c>
      <c r="D508" s="14">
        <v>76</v>
      </c>
      <c r="E508" s="15">
        <v>77</v>
      </c>
      <c r="F508" s="43">
        <f t="shared" si="60"/>
        <v>76.5</v>
      </c>
      <c r="G508" s="43" t="str">
        <f t="shared" si="61"/>
        <v>Đạt</v>
      </c>
    </row>
  </sheetData>
  <mergeCells count="63">
    <mergeCell ref="C2:G2"/>
    <mergeCell ref="A3:G3"/>
    <mergeCell ref="A1:B1"/>
    <mergeCell ref="A2:B2"/>
    <mergeCell ref="C1:G1"/>
    <mergeCell ref="A4:G4"/>
    <mergeCell ref="B282:G282"/>
    <mergeCell ref="A274:G274"/>
    <mergeCell ref="A18:G18"/>
    <mergeCell ref="A7:G7"/>
    <mergeCell ref="A15:G15"/>
    <mergeCell ref="A36:G36"/>
    <mergeCell ref="A56:G56"/>
    <mergeCell ref="A80:G80"/>
    <mergeCell ref="B81:B82"/>
    <mergeCell ref="C81:C82"/>
    <mergeCell ref="F81:F82"/>
    <mergeCell ref="G81:G82"/>
    <mergeCell ref="D81:D82"/>
    <mergeCell ref="E81:E82"/>
    <mergeCell ref="B156:B157"/>
    <mergeCell ref="A369:G369"/>
    <mergeCell ref="A405:G405"/>
    <mergeCell ref="A417:G417"/>
    <mergeCell ref="A427:G427"/>
    <mergeCell ref="A439:G439"/>
    <mergeCell ref="D361:D362"/>
    <mergeCell ref="E361:E362"/>
    <mergeCell ref="F361:F362"/>
    <mergeCell ref="G361:G362"/>
    <mergeCell ref="C361:C362"/>
    <mergeCell ref="F5:F6"/>
    <mergeCell ref="G5:G6"/>
    <mergeCell ref="A121:G121"/>
    <mergeCell ref="A299:G299"/>
    <mergeCell ref="A308:G308"/>
    <mergeCell ref="A205:G205"/>
    <mergeCell ref="C156:C157"/>
    <mergeCell ref="D156:D157"/>
    <mergeCell ref="E156:E157"/>
    <mergeCell ref="F156:F157"/>
    <mergeCell ref="G156:G157"/>
    <mergeCell ref="A5:A6"/>
    <mergeCell ref="B5:B6"/>
    <mergeCell ref="C5:C6"/>
    <mergeCell ref="D5:D6"/>
    <mergeCell ref="E5:E6"/>
    <mergeCell ref="A478:G478"/>
    <mergeCell ref="A81:A82"/>
    <mergeCell ref="A328:G328"/>
    <mergeCell ref="A156:A157"/>
    <mergeCell ref="A177:G177"/>
    <mergeCell ref="A232:G232"/>
    <mergeCell ref="A256:G256"/>
    <mergeCell ref="A90:G90"/>
    <mergeCell ref="A104:G104"/>
    <mergeCell ref="A131:G131"/>
    <mergeCell ref="A140:G140"/>
    <mergeCell ref="A155:G155"/>
    <mergeCell ref="A347:G347"/>
    <mergeCell ref="A361:A362"/>
    <mergeCell ref="A459:G459"/>
    <mergeCell ref="B361:B362"/>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
  <sheetViews>
    <sheetView topLeftCell="A2" workbookViewId="0">
      <selection activeCell="L1" sqref="L1"/>
    </sheetView>
  </sheetViews>
  <sheetFormatPr defaultRowHeight="15" x14ac:dyDescent="0.25"/>
  <cols>
    <col min="2" max="2" width="43.85546875" customWidth="1"/>
    <col min="3" max="3" width="22.140625" customWidth="1"/>
  </cols>
  <sheetData>
    <row r="1" spans="1:9" ht="76.5" customHeight="1" x14ac:dyDescent="0.25">
      <c r="A1" s="3">
        <v>18</v>
      </c>
      <c r="B1" s="11" t="s">
        <v>812</v>
      </c>
      <c r="C1" s="3" t="s">
        <v>813</v>
      </c>
      <c r="D1" s="3">
        <v>85</v>
      </c>
      <c r="E1" s="13">
        <v>85</v>
      </c>
      <c r="F1" s="12">
        <f t="shared" ref="F1:F6" si="0">(D1+E1)/2</f>
        <v>85</v>
      </c>
      <c r="G1" s="12" t="str">
        <f t="shared" ref="G1:G6" si="1">IF(F1&gt;=70,"Đạt","Không đạt")</f>
        <v>Đạt</v>
      </c>
      <c r="H1" s="12"/>
      <c r="I1" s="34"/>
    </row>
    <row r="2" spans="1:9" ht="67.5" customHeight="1" x14ac:dyDescent="0.25">
      <c r="A2" s="3">
        <v>19</v>
      </c>
      <c r="B2" s="11" t="s">
        <v>814</v>
      </c>
      <c r="C2" s="3" t="s">
        <v>813</v>
      </c>
      <c r="D2" s="3">
        <v>88</v>
      </c>
      <c r="E2" s="13">
        <v>89</v>
      </c>
      <c r="F2" s="12">
        <f t="shared" si="0"/>
        <v>88.5</v>
      </c>
      <c r="G2" s="12" t="str">
        <f t="shared" si="1"/>
        <v>Đạt</v>
      </c>
      <c r="H2" s="12"/>
      <c r="I2" s="34"/>
    </row>
    <row r="3" spans="1:9" ht="66.75" customHeight="1" x14ac:dyDescent="0.25">
      <c r="A3" s="3">
        <v>20</v>
      </c>
      <c r="B3" s="11" t="s">
        <v>815</v>
      </c>
      <c r="C3" s="3" t="s">
        <v>816</v>
      </c>
      <c r="D3" s="3">
        <v>82</v>
      </c>
      <c r="E3" s="13">
        <v>79</v>
      </c>
      <c r="F3" s="12">
        <f t="shared" si="0"/>
        <v>80.5</v>
      </c>
      <c r="G3" s="12" t="str">
        <f t="shared" si="1"/>
        <v>Đạt</v>
      </c>
      <c r="H3" s="12"/>
      <c r="I3" s="34"/>
    </row>
    <row r="4" spans="1:9" ht="78" customHeight="1" x14ac:dyDescent="0.25">
      <c r="A4" s="3">
        <v>21</v>
      </c>
      <c r="B4" s="11" t="s">
        <v>817</v>
      </c>
      <c r="C4" s="3" t="s">
        <v>818</v>
      </c>
      <c r="D4" s="3">
        <v>72</v>
      </c>
      <c r="E4" s="13">
        <v>73</v>
      </c>
      <c r="F4" s="12">
        <f t="shared" si="0"/>
        <v>72.5</v>
      </c>
      <c r="G4" s="12" t="str">
        <f t="shared" si="1"/>
        <v>Đạt</v>
      </c>
      <c r="H4" s="12"/>
      <c r="I4" s="34"/>
    </row>
    <row r="5" spans="1:9" ht="78.75" customHeight="1" x14ac:dyDescent="0.25">
      <c r="A5" s="3">
        <v>22</v>
      </c>
      <c r="B5" s="11" t="s">
        <v>820</v>
      </c>
      <c r="C5" s="3" t="s">
        <v>821</v>
      </c>
      <c r="D5" s="14">
        <v>81</v>
      </c>
      <c r="E5" s="15">
        <v>80</v>
      </c>
      <c r="F5" s="12">
        <f t="shared" si="0"/>
        <v>80.5</v>
      </c>
      <c r="G5" s="12" t="str">
        <f t="shared" si="1"/>
        <v>Đạt</v>
      </c>
      <c r="H5" s="12"/>
      <c r="I5" s="34"/>
    </row>
    <row r="6" spans="1:9" ht="66" customHeight="1" x14ac:dyDescent="0.25">
      <c r="A6" s="3">
        <v>23</v>
      </c>
      <c r="B6" s="11" t="s">
        <v>822</v>
      </c>
      <c r="C6" s="3" t="s">
        <v>823</v>
      </c>
      <c r="D6" s="3">
        <v>75</v>
      </c>
      <c r="E6" s="13">
        <v>75</v>
      </c>
      <c r="F6" s="12">
        <f t="shared" si="0"/>
        <v>75</v>
      </c>
      <c r="G6" s="12" t="str">
        <f t="shared" si="1"/>
        <v>Đạt</v>
      </c>
      <c r="H6" s="12"/>
      <c r="I6" s="33"/>
    </row>
  </sheetData>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3"/>
  <sheetViews>
    <sheetView topLeftCell="A30" zoomScaleNormal="100" workbookViewId="0">
      <selection activeCell="G32" sqref="G32"/>
    </sheetView>
  </sheetViews>
  <sheetFormatPr defaultColWidth="9.140625" defaultRowHeight="65.099999999999994" customHeight="1" x14ac:dyDescent="0.25"/>
  <cols>
    <col min="1" max="1" width="6.28515625" style="1" customWidth="1"/>
    <col min="2" max="2" width="39.28515625" style="1" customWidth="1"/>
    <col min="3" max="3" width="11.28515625" style="30" customWidth="1"/>
    <col min="4" max="4" width="11.42578125" style="2" customWidth="1"/>
    <col min="5" max="5" width="14.85546875" style="2" customWidth="1"/>
    <col min="6" max="16384" width="9.140625" style="2"/>
  </cols>
  <sheetData>
    <row r="1" spans="1:5" s="16" customFormat="1" ht="33.75" customHeight="1" x14ac:dyDescent="0.25">
      <c r="A1" s="36" t="s">
        <v>0</v>
      </c>
      <c r="B1" s="37" t="s">
        <v>638</v>
      </c>
      <c r="C1" s="35" t="s">
        <v>639</v>
      </c>
      <c r="D1" s="35" t="s">
        <v>906</v>
      </c>
      <c r="E1" s="35"/>
    </row>
    <row r="2" spans="1:5" s="16" customFormat="1" ht="49.5" customHeight="1" x14ac:dyDescent="0.25">
      <c r="A2" s="36"/>
      <c r="B2" s="37"/>
      <c r="C2" s="35"/>
      <c r="D2" s="17" t="s">
        <v>907</v>
      </c>
      <c r="E2" s="17" t="s">
        <v>908</v>
      </c>
    </row>
    <row r="3" spans="1:5" s="16" customFormat="1" ht="33" customHeight="1" x14ac:dyDescent="0.25">
      <c r="A3" s="6">
        <v>1</v>
      </c>
      <c r="B3" s="20" t="s">
        <v>637</v>
      </c>
      <c r="C3" s="17">
        <v>7</v>
      </c>
      <c r="D3" s="17">
        <v>7</v>
      </c>
      <c r="E3" s="17">
        <v>0</v>
      </c>
    </row>
    <row r="4" spans="1:5" ht="32.25" customHeight="1" x14ac:dyDescent="0.25">
      <c r="A4" s="1">
        <v>2</v>
      </c>
      <c r="B4" s="7" t="s">
        <v>3</v>
      </c>
      <c r="C4" s="18">
        <v>2</v>
      </c>
      <c r="D4" s="8">
        <v>1</v>
      </c>
      <c r="E4" s="8">
        <v>1</v>
      </c>
    </row>
    <row r="5" spans="1:5" ht="34.5" customHeight="1" x14ac:dyDescent="0.25">
      <c r="A5" s="6">
        <v>3</v>
      </c>
      <c r="B5" s="7" t="s">
        <v>7</v>
      </c>
      <c r="C5" s="18">
        <v>17</v>
      </c>
      <c r="D5" s="8">
        <v>14</v>
      </c>
      <c r="E5" s="8">
        <v>3</v>
      </c>
    </row>
    <row r="6" spans="1:5" ht="65.099999999999994" customHeight="1" x14ac:dyDescent="0.25">
      <c r="A6" s="1">
        <v>4</v>
      </c>
      <c r="B6" s="7" t="s">
        <v>41</v>
      </c>
      <c r="C6" s="18">
        <v>19</v>
      </c>
      <c r="D6" s="8">
        <v>14</v>
      </c>
      <c r="E6" s="8">
        <v>5</v>
      </c>
    </row>
    <row r="7" spans="1:5" ht="65.099999999999994" customHeight="1" x14ac:dyDescent="0.25">
      <c r="A7" s="6">
        <v>5</v>
      </c>
      <c r="B7" s="7" t="s">
        <v>80</v>
      </c>
      <c r="C7" s="18">
        <v>23</v>
      </c>
      <c r="D7" s="8">
        <v>19</v>
      </c>
      <c r="E7" s="8">
        <v>4</v>
      </c>
    </row>
    <row r="8" spans="1:5" ht="65.099999999999994" customHeight="1" x14ac:dyDescent="0.25">
      <c r="A8" s="1">
        <v>6</v>
      </c>
      <c r="B8" s="7" t="s">
        <v>127</v>
      </c>
      <c r="C8" s="18">
        <v>7</v>
      </c>
      <c r="D8" s="8">
        <v>5</v>
      </c>
      <c r="E8" s="8">
        <v>2</v>
      </c>
    </row>
    <row r="9" spans="1:5" s="23" customFormat="1" ht="65.099999999999994" customHeight="1" x14ac:dyDescent="0.25">
      <c r="A9" s="10">
        <v>7</v>
      </c>
      <c r="B9" s="21" t="s">
        <v>162</v>
      </c>
      <c r="C9" s="19">
        <v>13</v>
      </c>
      <c r="D9" s="22">
        <v>12</v>
      </c>
      <c r="E9" s="22">
        <v>1</v>
      </c>
    </row>
    <row r="10" spans="1:5" ht="65.099999999999994" customHeight="1" x14ac:dyDescent="0.25">
      <c r="A10" s="1">
        <v>8</v>
      </c>
      <c r="B10" s="7" t="s">
        <v>164</v>
      </c>
      <c r="C10" s="18">
        <v>16</v>
      </c>
      <c r="D10" s="8">
        <v>13</v>
      </c>
      <c r="E10" s="8">
        <v>3</v>
      </c>
    </row>
    <row r="11" spans="1:5" ht="65.099999999999994" customHeight="1" x14ac:dyDescent="0.25">
      <c r="A11" s="6">
        <v>9</v>
      </c>
      <c r="B11" s="24" t="s">
        <v>189</v>
      </c>
      <c r="C11" s="18">
        <v>8</v>
      </c>
      <c r="D11" s="8">
        <v>7</v>
      </c>
      <c r="E11" s="8">
        <v>1</v>
      </c>
    </row>
    <row r="12" spans="1:5" ht="65.099999999999994" customHeight="1" x14ac:dyDescent="0.25">
      <c r="A12" s="1">
        <v>10</v>
      </c>
      <c r="B12" s="7" t="s">
        <v>205</v>
      </c>
      <c r="C12" s="18">
        <v>8</v>
      </c>
      <c r="D12" s="8">
        <v>8</v>
      </c>
      <c r="E12" s="8">
        <v>0</v>
      </c>
    </row>
    <row r="13" spans="1:5" ht="65.099999999999994" customHeight="1" x14ac:dyDescent="0.25">
      <c r="A13" s="6">
        <v>11</v>
      </c>
      <c r="B13" s="7" t="s">
        <v>222</v>
      </c>
      <c r="C13" s="18">
        <v>14</v>
      </c>
      <c r="D13" s="8">
        <v>13</v>
      </c>
      <c r="E13" s="8">
        <v>1</v>
      </c>
    </row>
    <row r="14" spans="1:5" ht="65.099999999999994" customHeight="1" x14ac:dyDescent="0.25">
      <c r="A14" s="1">
        <v>12</v>
      </c>
      <c r="B14" s="25" t="s">
        <v>248</v>
      </c>
      <c r="C14" s="18">
        <v>20</v>
      </c>
      <c r="D14" s="8">
        <v>15</v>
      </c>
      <c r="E14" s="8">
        <v>5</v>
      </c>
    </row>
    <row r="15" spans="1:5" ht="65.099999999999994" customHeight="1" x14ac:dyDescent="0.25">
      <c r="A15" s="6">
        <v>13</v>
      </c>
      <c r="B15" s="25" t="s">
        <v>285</v>
      </c>
      <c r="C15" s="18">
        <v>27</v>
      </c>
      <c r="D15" s="8">
        <v>19</v>
      </c>
      <c r="E15" s="8">
        <v>8</v>
      </c>
    </row>
    <row r="16" spans="1:5" ht="65.099999999999994" customHeight="1" x14ac:dyDescent="0.25">
      <c r="A16" s="1">
        <v>14</v>
      </c>
      <c r="B16" s="26" t="s">
        <v>288</v>
      </c>
      <c r="C16" s="18">
        <v>26</v>
      </c>
      <c r="D16" s="8">
        <v>24</v>
      </c>
      <c r="E16" s="8">
        <v>2</v>
      </c>
    </row>
    <row r="17" spans="1:5" ht="65.099999999999994" customHeight="1" x14ac:dyDescent="0.25">
      <c r="A17" s="6">
        <v>15</v>
      </c>
      <c r="B17" s="25" t="s">
        <v>301</v>
      </c>
      <c r="C17" s="18">
        <v>22</v>
      </c>
      <c r="D17" s="8">
        <v>21</v>
      </c>
      <c r="E17" s="8">
        <v>1</v>
      </c>
    </row>
    <row r="18" spans="1:5" ht="65.099999999999994" customHeight="1" x14ac:dyDescent="0.25">
      <c r="A18" s="1">
        <v>16</v>
      </c>
      <c r="B18" s="27" t="s">
        <v>346</v>
      </c>
      <c r="C18" s="18">
        <v>17</v>
      </c>
      <c r="D18" s="8">
        <v>16</v>
      </c>
      <c r="E18" s="8">
        <v>1</v>
      </c>
    </row>
    <row r="19" spans="1:5" ht="65.099999999999994" customHeight="1" x14ac:dyDescent="0.25">
      <c r="A19" s="6">
        <v>17</v>
      </c>
      <c r="B19" s="25" t="s">
        <v>393</v>
      </c>
      <c r="C19" s="18">
        <v>7</v>
      </c>
      <c r="D19" s="8">
        <v>5</v>
      </c>
      <c r="E19" s="8">
        <v>2</v>
      </c>
    </row>
    <row r="20" spans="1:5" ht="65.099999999999994" customHeight="1" x14ac:dyDescent="0.25">
      <c r="A20" s="1">
        <v>18</v>
      </c>
      <c r="B20" s="25" t="s">
        <v>394</v>
      </c>
      <c r="C20" s="18">
        <v>16</v>
      </c>
      <c r="D20" s="8">
        <v>12</v>
      </c>
      <c r="E20" s="8">
        <v>4</v>
      </c>
    </row>
    <row r="21" spans="1:5" ht="65.099999999999994" customHeight="1" x14ac:dyDescent="0.25">
      <c r="A21" s="6">
        <v>19</v>
      </c>
      <c r="B21" s="25" t="s">
        <v>423</v>
      </c>
      <c r="C21" s="18">
        <v>8</v>
      </c>
      <c r="D21" s="8">
        <v>7</v>
      </c>
      <c r="E21" s="8">
        <v>1</v>
      </c>
    </row>
    <row r="22" spans="1:5" ht="65.099999999999994" customHeight="1" x14ac:dyDescent="0.25">
      <c r="A22" s="1">
        <v>20</v>
      </c>
      <c r="B22" s="25" t="s">
        <v>439</v>
      </c>
      <c r="C22" s="18">
        <v>19</v>
      </c>
      <c r="D22" s="8">
        <v>19</v>
      </c>
      <c r="E22" s="8">
        <v>0</v>
      </c>
    </row>
    <row r="23" spans="1:5" ht="65.099999999999994" customHeight="1" x14ac:dyDescent="0.25">
      <c r="A23" s="6">
        <v>21</v>
      </c>
      <c r="B23" s="25" t="s">
        <v>476</v>
      </c>
      <c r="C23" s="18">
        <v>17</v>
      </c>
      <c r="D23" s="8">
        <v>14</v>
      </c>
      <c r="E23" s="8">
        <v>3</v>
      </c>
    </row>
    <row r="24" spans="1:5" ht="65.099999999999994" customHeight="1" x14ac:dyDescent="0.25">
      <c r="A24" s="1">
        <v>22</v>
      </c>
      <c r="B24" s="25" t="s">
        <v>510</v>
      </c>
      <c r="C24" s="18">
        <v>20</v>
      </c>
      <c r="D24" s="8">
        <v>18</v>
      </c>
      <c r="E24" s="8">
        <v>2</v>
      </c>
    </row>
    <row r="25" spans="1:5" ht="65.099999999999994" customHeight="1" x14ac:dyDescent="0.25">
      <c r="A25" s="6">
        <v>23</v>
      </c>
      <c r="B25" s="25" t="s">
        <v>548</v>
      </c>
      <c r="C25" s="18">
        <v>35</v>
      </c>
      <c r="D25" s="8">
        <v>31</v>
      </c>
      <c r="E25" s="8">
        <v>4</v>
      </c>
    </row>
    <row r="26" spans="1:5" ht="65.099999999999994" customHeight="1" x14ac:dyDescent="0.25">
      <c r="A26" s="6">
        <v>24</v>
      </c>
      <c r="B26" s="25" t="s">
        <v>651</v>
      </c>
      <c r="C26" s="18">
        <v>11</v>
      </c>
      <c r="D26" s="8">
        <v>10</v>
      </c>
      <c r="E26" s="8">
        <v>1</v>
      </c>
    </row>
    <row r="27" spans="1:5" ht="65.099999999999994" customHeight="1" x14ac:dyDescent="0.25">
      <c r="A27" s="6">
        <v>25</v>
      </c>
      <c r="B27" s="25" t="s">
        <v>677</v>
      </c>
      <c r="C27" s="18">
        <v>11</v>
      </c>
      <c r="D27" s="8">
        <v>11</v>
      </c>
      <c r="E27" s="8">
        <v>0</v>
      </c>
    </row>
    <row r="28" spans="1:5" ht="65.099999999999994" customHeight="1" x14ac:dyDescent="0.25">
      <c r="A28" s="9">
        <v>26</v>
      </c>
      <c r="B28" s="28" t="s">
        <v>652</v>
      </c>
      <c r="C28" s="18">
        <v>18</v>
      </c>
      <c r="D28" s="8">
        <v>18</v>
      </c>
      <c r="E28" s="8">
        <v>0</v>
      </c>
    </row>
    <row r="29" spans="1:5" ht="65.099999999999994" customHeight="1" x14ac:dyDescent="0.25">
      <c r="A29" s="6">
        <v>27</v>
      </c>
      <c r="B29" s="25" t="s">
        <v>653</v>
      </c>
      <c r="C29" s="18">
        <v>19</v>
      </c>
      <c r="D29" s="8">
        <v>13</v>
      </c>
      <c r="E29" s="8">
        <v>6</v>
      </c>
    </row>
    <row r="30" spans="1:5" ht="65.099999999999994" customHeight="1" x14ac:dyDescent="0.25">
      <c r="A30" s="6">
        <v>28</v>
      </c>
      <c r="B30" s="25" t="s">
        <v>676</v>
      </c>
      <c r="C30" s="18">
        <v>9</v>
      </c>
      <c r="D30" s="8">
        <v>9</v>
      </c>
      <c r="E30" s="8">
        <v>0</v>
      </c>
    </row>
    <row r="31" spans="1:5" s="23" customFormat="1" ht="65.099999999999994" customHeight="1" x14ac:dyDescent="0.25">
      <c r="A31" s="10">
        <v>29</v>
      </c>
      <c r="B31" s="29" t="s">
        <v>654</v>
      </c>
      <c r="C31" s="19">
        <v>30</v>
      </c>
      <c r="D31" s="22">
        <v>26</v>
      </c>
      <c r="E31" s="22">
        <v>4</v>
      </c>
    </row>
    <row r="32" spans="1:5" ht="40.5" customHeight="1" x14ac:dyDescent="0.25">
      <c r="B32" s="7" t="s">
        <v>933</v>
      </c>
      <c r="C32" s="18">
        <f>SUM(C3:C31)</f>
        <v>466</v>
      </c>
      <c r="D32" s="32">
        <f>SUM(D3:D31)</f>
        <v>401</v>
      </c>
      <c r="E32" s="32">
        <f>SUM(E3:E31)</f>
        <v>65</v>
      </c>
    </row>
    <row r="33" spans="1:5" ht="65.099999999999994" customHeight="1" x14ac:dyDescent="0.25">
      <c r="A33" s="5"/>
      <c r="B33" s="16" t="s">
        <v>932</v>
      </c>
      <c r="C33" s="31">
        <v>1</v>
      </c>
      <c r="D33" s="32">
        <f>D32/C32*100</f>
        <v>86.05150214592274</v>
      </c>
      <c r="E33" s="32">
        <f>E32/C32*100</f>
        <v>13.948497854077251</v>
      </c>
    </row>
    <row r="34" spans="1:5" ht="65.099999999999994" customHeight="1" x14ac:dyDescent="0.25">
      <c r="A34" s="5"/>
      <c r="B34" s="5"/>
    </row>
    <row r="35" spans="1:5" ht="65.099999999999994" customHeight="1" x14ac:dyDescent="0.25">
      <c r="A35" s="5"/>
      <c r="B35" s="5"/>
    </row>
    <row r="36" spans="1:5" ht="65.099999999999994" customHeight="1" x14ac:dyDescent="0.25">
      <c r="A36" s="5"/>
      <c r="B36" s="5"/>
    </row>
    <row r="37" spans="1:5" ht="65.099999999999994" customHeight="1" x14ac:dyDescent="0.25">
      <c r="A37" s="5"/>
      <c r="B37" s="5"/>
    </row>
    <row r="38" spans="1:5" ht="65.099999999999994" customHeight="1" x14ac:dyDescent="0.25">
      <c r="A38" s="5"/>
      <c r="B38" s="5"/>
    </row>
    <row r="39" spans="1:5" ht="65.099999999999994" customHeight="1" x14ac:dyDescent="0.25">
      <c r="A39" s="5"/>
      <c r="B39" s="5"/>
    </row>
    <row r="40" spans="1:5" ht="65.099999999999994" customHeight="1" x14ac:dyDescent="0.25">
      <c r="A40" s="5"/>
      <c r="B40" s="5"/>
    </row>
    <row r="41" spans="1:5" ht="65.099999999999994" customHeight="1" x14ac:dyDescent="0.25">
      <c r="A41" s="5"/>
      <c r="B41" s="5"/>
    </row>
    <row r="42" spans="1:5" ht="65.099999999999994" customHeight="1" x14ac:dyDescent="0.25">
      <c r="A42" s="5"/>
      <c r="B42" s="5"/>
    </row>
    <row r="43" spans="1:5" ht="65.099999999999994" customHeight="1" x14ac:dyDescent="0.25">
      <c r="A43" s="5"/>
      <c r="B43" s="5"/>
    </row>
    <row r="44" spans="1:5" ht="65.099999999999994" customHeight="1" x14ac:dyDescent="0.25">
      <c r="A44" s="5"/>
      <c r="B44" s="5"/>
    </row>
    <row r="45" spans="1:5" ht="65.099999999999994" customHeight="1" x14ac:dyDescent="0.25">
      <c r="A45" s="5"/>
      <c r="B45" s="5"/>
    </row>
    <row r="46" spans="1:5" ht="65.099999999999994" customHeight="1" x14ac:dyDescent="0.25">
      <c r="A46" s="5"/>
      <c r="B46" s="5"/>
    </row>
    <row r="47" spans="1:5" ht="65.099999999999994" customHeight="1" x14ac:dyDescent="0.25">
      <c r="A47" s="5"/>
      <c r="B47" s="5"/>
    </row>
    <row r="48" spans="1:5" ht="65.099999999999994" customHeight="1" x14ac:dyDescent="0.25">
      <c r="A48" s="5"/>
      <c r="B48" s="5"/>
    </row>
    <row r="49" spans="1:2" ht="65.099999999999994" customHeight="1" x14ac:dyDescent="0.25">
      <c r="A49" s="5"/>
      <c r="B49" s="5"/>
    </row>
    <row r="50" spans="1:2" ht="65.099999999999994" customHeight="1" x14ac:dyDescent="0.25">
      <c r="A50" s="5"/>
      <c r="B50" s="5"/>
    </row>
    <row r="51" spans="1:2" ht="65.099999999999994" customHeight="1" x14ac:dyDescent="0.25">
      <c r="A51" s="5"/>
      <c r="B51" s="5"/>
    </row>
    <row r="52" spans="1:2" ht="65.099999999999994" customHeight="1" x14ac:dyDescent="0.25">
      <c r="A52" s="5"/>
      <c r="B52" s="5"/>
    </row>
    <row r="53" spans="1:2" ht="65.099999999999994" customHeight="1" x14ac:dyDescent="0.25">
      <c r="A53" s="5"/>
      <c r="B53" s="5"/>
    </row>
    <row r="54" spans="1:2" ht="65.099999999999994" customHeight="1" x14ac:dyDescent="0.25">
      <c r="A54" s="5"/>
      <c r="B54" s="5"/>
    </row>
    <row r="55" spans="1:2" ht="65.099999999999994" customHeight="1" x14ac:dyDescent="0.25">
      <c r="A55" s="5"/>
      <c r="B55" s="5"/>
    </row>
    <row r="56" spans="1:2" ht="65.099999999999994" customHeight="1" x14ac:dyDescent="0.25">
      <c r="A56" s="5"/>
      <c r="B56" s="5"/>
    </row>
    <row r="57" spans="1:2" ht="65.099999999999994" customHeight="1" x14ac:dyDescent="0.25">
      <c r="A57" s="5"/>
      <c r="B57" s="5"/>
    </row>
    <row r="58" spans="1:2" ht="65.099999999999994" customHeight="1" x14ac:dyDescent="0.25">
      <c r="A58" s="5"/>
      <c r="B58" s="5"/>
    </row>
    <row r="59" spans="1:2" ht="65.099999999999994" customHeight="1" x14ac:dyDescent="0.25">
      <c r="A59" s="5"/>
      <c r="B59" s="5"/>
    </row>
    <row r="60" spans="1:2" ht="65.099999999999994" customHeight="1" x14ac:dyDescent="0.25">
      <c r="A60" s="5"/>
      <c r="B60" s="5"/>
    </row>
    <row r="61" spans="1:2" ht="65.099999999999994" customHeight="1" x14ac:dyDescent="0.25">
      <c r="A61" s="5"/>
      <c r="B61" s="5"/>
    </row>
    <row r="62" spans="1:2" ht="65.099999999999994" customHeight="1" x14ac:dyDescent="0.25">
      <c r="A62" s="5"/>
      <c r="B62" s="5"/>
    </row>
    <row r="63" spans="1:2" ht="65.099999999999994" customHeight="1" x14ac:dyDescent="0.25">
      <c r="A63" s="5"/>
      <c r="B63" s="5"/>
    </row>
    <row r="64" spans="1:2" ht="65.099999999999994" customHeight="1" x14ac:dyDescent="0.25">
      <c r="A64" s="5"/>
      <c r="B64" s="5"/>
    </row>
    <row r="65" spans="1:2" ht="65.099999999999994" customHeight="1" x14ac:dyDescent="0.25">
      <c r="A65" s="5"/>
      <c r="B65" s="5"/>
    </row>
    <row r="66" spans="1:2" ht="65.099999999999994" customHeight="1" x14ac:dyDescent="0.25">
      <c r="A66" s="5"/>
      <c r="B66" s="5"/>
    </row>
    <row r="67" spans="1:2" ht="65.099999999999994" customHeight="1" x14ac:dyDescent="0.25">
      <c r="A67" s="5"/>
      <c r="B67" s="5"/>
    </row>
    <row r="68" spans="1:2" ht="65.099999999999994" customHeight="1" x14ac:dyDescent="0.25">
      <c r="A68" s="5"/>
      <c r="B68" s="5"/>
    </row>
    <row r="69" spans="1:2" ht="65.099999999999994" customHeight="1" x14ac:dyDescent="0.25">
      <c r="A69" s="5"/>
      <c r="B69" s="5"/>
    </row>
    <row r="70" spans="1:2" ht="65.099999999999994" customHeight="1" x14ac:dyDescent="0.25">
      <c r="A70" s="5"/>
      <c r="B70" s="5"/>
    </row>
    <row r="71" spans="1:2" ht="65.099999999999994" customHeight="1" x14ac:dyDescent="0.25">
      <c r="A71" s="5"/>
      <c r="B71" s="5"/>
    </row>
    <row r="72" spans="1:2" ht="65.099999999999994" customHeight="1" x14ac:dyDescent="0.25">
      <c r="A72" s="5"/>
      <c r="B72" s="5"/>
    </row>
    <row r="73" spans="1:2" ht="65.099999999999994" customHeight="1" x14ac:dyDescent="0.25">
      <c r="A73" s="5"/>
      <c r="B73" s="5"/>
    </row>
    <row r="74" spans="1:2" ht="65.099999999999994" customHeight="1" x14ac:dyDescent="0.25">
      <c r="A74" s="5"/>
      <c r="B74" s="5"/>
    </row>
    <row r="75" spans="1:2" ht="65.099999999999994" customHeight="1" x14ac:dyDescent="0.25">
      <c r="A75" s="5"/>
      <c r="B75" s="5"/>
    </row>
    <row r="76" spans="1:2" ht="65.099999999999994" customHeight="1" x14ac:dyDescent="0.25">
      <c r="A76" s="5"/>
      <c r="B76" s="5"/>
    </row>
    <row r="77" spans="1:2" ht="65.099999999999994" customHeight="1" x14ac:dyDescent="0.25">
      <c r="A77" s="5"/>
      <c r="B77" s="5"/>
    </row>
    <row r="78" spans="1:2" ht="65.099999999999994" customHeight="1" x14ac:dyDescent="0.25">
      <c r="A78" s="5"/>
      <c r="B78" s="5"/>
    </row>
    <row r="79" spans="1:2" ht="65.099999999999994" customHeight="1" x14ac:dyDescent="0.25">
      <c r="A79" s="5"/>
      <c r="B79" s="5"/>
    </row>
    <row r="80" spans="1:2" ht="65.099999999999994" customHeight="1" x14ac:dyDescent="0.25">
      <c r="A80" s="5"/>
      <c r="B80" s="5"/>
    </row>
    <row r="81" spans="1:2" ht="65.099999999999994" customHeight="1" x14ac:dyDescent="0.25">
      <c r="A81" s="5"/>
      <c r="B81" s="5"/>
    </row>
    <row r="82" spans="1:2" ht="65.099999999999994" customHeight="1" x14ac:dyDescent="0.25">
      <c r="A82" s="5"/>
      <c r="B82" s="5"/>
    </row>
    <row r="83" spans="1:2" ht="65.099999999999994" customHeight="1" x14ac:dyDescent="0.25">
      <c r="A83" s="5"/>
      <c r="B83" s="5"/>
    </row>
    <row r="84" spans="1:2" ht="65.099999999999994" customHeight="1" x14ac:dyDescent="0.25">
      <c r="A84" s="5"/>
      <c r="B84" s="5"/>
    </row>
    <row r="85" spans="1:2" ht="65.099999999999994" customHeight="1" x14ac:dyDescent="0.25">
      <c r="A85" s="5"/>
      <c r="B85" s="5"/>
    </row>
    <row r="86" spans="1:2" ht="65.099999999999994" customHeight="1" x14ac:dyDescent="0.25">
      <c r="A86" s="5"/>
      <c r="B86" s="5"/>
    </row>
    <row r="87" spans="1:2" ht="65.099999999999994" customHeight="1" x14ac:dyDescent="0.25">
      <c r="A87" s="5"/>
      <c r="B87" s="5"/>
    </row>
    <row r="88" spans="1:2" ht="65.099999999999994" customHeight="1" x14ac:dyDescent="0.25">
      <c r="A88" s="5"/>
      <c r="B88" s="5"/>
    </row>
    <row r="89" spans="1:2" ht="65.099999999999994" customHeight="1" x14ac:dyDescent="0.25">
      <c r="A89" s="5"/>
      <c r="B89" s="5"/>
    </row>
    <row r="90" spans="1:2" ht="65.099999999999994" customHeight="1" x14ac:dyDescent="0.25">
      <c r="A90" s="5"/>
      <c r="B90" s="5"/>
    </row>
    <row r="91" spans="1:2" ht="65.099999999999994" customHeight="1" x14ac:dyDescent="0.25">
      <c r="A91" s="5"/>
      <c r="B91" s="5"/>
    </row>
    <row r="92" spans="1:2" ht="65.099999999999994" customHeight="1" x14ac:dyDescent="0.25">
      <c r="A92" s="5"/>
      <c r="B92" s="5"/>
    </row>
    <row r="93" spans="1:2" ht="65.099999999999994" customHeight="1" x14ac:dyDescent="0.25">
      <c r="A93" s="5"/>
      <c r="B93" s="5"/>
    </row>
    <row r="94" spans="1:2" ht="65.099999999999994" customHeight="1" x14ac:dyDescent="0.25">
      <c r="A94" s="5"/>
      <c r="B94" s="5"/>
    </row>
    <row r="95" spans="1:2" ht="65.099999999999994" customHeight="1" x14ac:dyDescent="0.25">
      <c r="A95" s="5"/>
      <c r="B95" s="5"/>
    </row>
    <row r="96" spans="1:2" ht="65.099999999999994" customHeight="1" x14ac:dyDescent="0.25">
      <c r="A96" s="5"/>
      <c r="B96" s="5"/>
    </row>
    <row r="97" spans="1:2" ht="65.099999999999994" customHeight="1" x14ac:dyDescent="0.25">
      <c r="A97" s="5"/>
      <c r="B97" s="5"/>
    </row>
    <row r="98" spans="1:2" ht="65.099999999999994" customHeight="1" x14ac:dyDescent="0.25">
      <c r="A98" s="5"/>
      <c r="B98" s="5"/>
    </row>
    <row r="99" spans="1:2" ht="65.099999999999994" customHeight="1" x14ac:dyDescent="0.25">
      <c r="A99" s="5"/>
      <c r="B99" s="5"/>
    </row>
    <row r="100" spans="1:2" ht="65.099999999999994" customHeight="1" x14ac:dyDescent="0.25">
      <c r="A100" s="5"/>
      <c r="B100" s="5"/>
    </row>
    <row r="101" spans="1:2" ht="65.099999999999994" customHeight="1" x14ac:dyDescent="0.25">
      <c r="A101" s="5"/>
      <c r="B101" s="5"/>
    </row>
    <row r="102" spans="1:2" ht="65.099999999999994" customHeight="1" x14ac:dyDescent="0.25">
      <c r="A102" s="5"/>
      <c r="B102" s="5"/>
    </row>
    <row r="103" spans="1:2" ht="65.099999999999994" customHeight="1" x14ac:dyDescent="0.25">
      <c r="A103" s="5"/>
      <c r="B103" s="5"/>
    </row>
    <row r="104" spans="1:2" ht="65.099999999999994" customHeight="1" x14ac:dyDescent="0.25">
      <c r="A104" s="5"/>
      <c r="B104" s="5"/>
    </row>
    <row r="105" spans="1:2" ht="65.099999999999994" customHeight="1" x14ac:dyDescent="0.25">
      <c r="A105" s="5"/>
      <c r="B105" s="5"/>
    </row>
    <row r="106" spans="1:2" ht="65.099999999999994" customHeight="1" x14ac:dyDescent="0.25">
      <c r="A106" s="5"/>
      <c r="B106" s="5"/>
    </row>
    <row r="107" spans="1:2" ht="65.099999999999994" customHeight="1" x14ac:dyDescent="0.25">
      <c r="A107" s="5"/>
      <c r="B107" s="5"/>
    </row>
    <row r="108" spans="1:2" ht="65.099999999999994" customHeight="1" x14ac:dyDescent="0.25">
      <c r="A108" s="5"/>
      <c r="B108" s="5"/>
    </row>
    <row r="109" spans="1:2" ht="65.099999999999994" customHeight="1" x14ac:dyDescent="0.25">
      <c r="A109" s="5"/>
      <c r="B109" s="5"/>
    </row>
    <row r="110" spans="1:2" ht="65.099999999999994" customHeight="1" x14ac:dyDescent="0.25">
      <c r="A110" s="5"/>
      <c r="B110" s="5"/>
    </row>
    <row r="111" spans="1:2" ht="65.099999999999994" customHeight="1" x14ac:dyDescent="0.25">
      <c r="A111" s="5"/>
      <c r="B111" s="5"/>
    </row>
    <row r="112" spans="1:2" ht="65.099999999999994" customHeight="1" x14ac:dyDescent="0.25">
      <c r="A112" s="5"/>
      <c r="B112" s="5"/>
    </row>
    <row r="113" spans="1:2" ht="65.099999999999994" customHeight="1" x14ac:dyDescent="0.25">
      <c r="A113" s="4"/>
      <c r="B113" s="4"/>
    </row>
  </sheetData>
  <mergeCells count="4">
    <mergeCell ref="C1:C2"/>
    <mergeCell ref="A1:A2"/>
    <mergeCell ref="B1:B2"/>
    <mergeCell ref="D1:E1"/>
  </mergeCells>
  <pageMargins left="0.9055118110236221" right="0.19685039370078741" top="0.55118110236220474" bottom="0.35433070866141736" header="0.31496062992125984" footer="0.31496062992125984"/>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BẢNG ĐIỂM</vt:lpstr>
      <vt:lpstr>Sheet1</vt:lpstr>
      <vt:lpstr>TỔNG HỢP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vu ngochuong</dc:creator>
  <cp:lastModifiedBy>Admin</cp:lastModifiedBy>
  <cp:lastPrinted>2025-06-17T11:28:06Z</cp:lastPrinted>
  <dcterms:created xsi:type="dcterms:W3CDTF">2024-08-13T09:56:26Z</dcterms:created>
  <dcterms:modified xsi:type="dcterms:W3CDTF">2025-06-18T03:04:32Z</dcterms:modified>
</cp:coreProperties>
</file>